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sloyola.sharepoint.com/sites/SASS-Admin/Shared Documents/Admin/STUDY HALL HOURS/Fall 2026/"/>
    </mc:Choice>
  </mc:AlternateContent>
  <xr:revisionPtr revIDLastSave="2" documentId="8_{FF1F8D30-6614-4B22-9685-89BBEDBBFA6A}" xr6:coauthVersionLast="47" xr6:coauthVersionMax="47" xr10:uidLastSave="{BE68F25E-C9EB-4B0C-86B4-19BE7B1E7801}"/>
  <bookViews>
    <workbookView xWindow="19090" yWindow="-110" windowWidth="19420" windowHeight="10300" xr2:uid="{1C97C156-931D-B246-8E56-A26F69DC9D9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4" i="1" l="1"/>
  <c r="O84" i="1" s="1"/>
  <c r="N36" i="1"/>
  <c r="N23" i="1"/>
  <c r="O23" i="1" s="1"/>
  <c r="N133" i="1"/>
  <c r="O133" i="1" s="1"/>
  <c r="N130" i="1"/>
  <c r="O130" i="1" s="1"/>
  <c r="N131" i="1"/>
  <c r="O131" i="1" s="1"/>
  <c r="N132" i="1"/>
  <c r="O132" i="1" s="1"/>
  <c r="N98" i="1"/>
  <c r="O98" i="1" s="1"/>
  <c r="N99" i="1"/>
  <c r="O99" i="1"/>
  <c r="N100" i="1"/>
  <c r="O100" i="1" s="1"/>
  <c r="N101" i="1"/>
  <c r="O101" i="1" s="1"/>
  <c r="N16" i="1"/>
  <c r="O16" i="1" s="1"/>
  <c r="N8" i="1"/>
  <c r="O8" i="1" s="1"/>
  <c r="N9" i="1"/>
  <c r="O9" i="1" s="1"/>
  <c r="N10" i="1"/>
  <c r="O10" i="1" s="1"/>
  <c r="N11" i="1"/>
  <c r="O11" i="1" s="1"/>
  <c r="N86" i="1"/>
  <c r="O86" i="1" s="1"/>
  <c r="N30" i="1"/>
  <c r="O30" i="1" s="1"/>
  <c r="N167" i="1"/>
  <c r="O167" i="1" s="1"/>
  <c r="N168" i="1"/>
  <c r="O168" i="1" s="1"/>
  <c r="N105" i="1"/>
  <c r="O105" i="1" s="1"/>
  <c r="N106" i="1"/>
  <c r="O106" i="1" s="1"/>
  <c r="N107" i="1"/>
  <c r="O107" i="1" s="1"/>
  <c r="N108" i="1"/>
  <c r="O108" i="1" s="1"/>
  <c r="N109" i="1"/>
  <c r="O109" i="1" s="1"/>
  <c r="N110" i="1"/>
  <c r="O110" i="1" s="1"/>
  <c r="N111" i="1"/>
  <c r="O111" i="1" s="1"/>
  <c r="N112" i="1"/>
  <c r="O112" i="1" s="1"/>
  <c r="N113" i="1"/>
  <c r="O113" i="1" s="1"/>
  <c r="N114" i="1"/>
  <c r="O114" i="1" s="1"/>
  <c r="N115" i="1"/>
  <c r="O115" i="1"/>
  <c r="N116" i="1"/>
  <c r="O116" i="1" s="1"/>
  <c r="N117" i="1"/>
  <c r="O117" i="1" s="1"/>
  <c r="N118" i="1"/>
  <c r="O118" i="1" s="1"/>
  <c r="N119" i="1"/>
  <c r="O119" i="1" s="1"/>
  <c r="N120" i="1"/>
  <c r="O120" i="1" s="1"/>
  <c r="N121" i="1"/>
  <c r="O121" i="1" s="1"/>
  <c r="N122" i="1"/>
  <c r="O122" i="1" s="1"/>
  <c r="N123" i="1"/>
  <c r="O123" i="1" s="1"/>
  <c r="N61" i="1"/>
  <c r="O61" i="1" s="1"/>
  <c r="N62" i="1"/>
  <c r="O62" i="1" s="1"/>
  <c r="N63" i="1"/>
  <c r="O63" i="1" s="1"/>
  <c r="N64" i="1"/>
  <c r="O64" i="1" s="1"/>
  <c r="N58" i="1"/>
  <c r="O58" i="1" s="1"/>
  <c r="N54" i="1"/>
  <c r="O54" i="1" s="1"/>
  <c r="N55" i="1"/>
  <c r="O55" i="1" s="1"/>
  <c r="N56" i="1"/>
  <c r="O56" i="1" s="1"/>
  <c r="N26" i="1"/>
  <c r="O26" i="1" s="1"/>
  <c r="N18" i="1"/>
  <c r="O18" i="1" s="1"/>
  <c r="N19" i="1"/>
  <c r="O19" i="1" s="1"/>
  <c r="N154" i="1"/>
  <c r="O154" i="1" s="1"/>
  <c r="N13" i="1"/>
  <c r="O13" i="1" s="1"/>
  <c r="N129" i="1"/>
  <c r="O129" i="1" s="1"/>
  <c r="N177" i="1"/>
  <c r="O177" i="1" s="1"/>
  <c r="N176" i="1"/>
  <c r="O176" i="1" s="1"/>
  <c r="N175" i="1"/>
  <c r="O175" i="1" s="1"/>
  <c r="N174" i="1"/>
  <c r="O174" i="1" s="1"/>
  <c r="N148" i="1"/>
  <c r="O148" i="1" s="1"/>
  <c r="N151" i="1"/>
  <c r="O151" i="1" s="1"/>
  <c r="N147" i="1"/>
  <c r="O147" i="1" s="1"/>
  <c r="N155" i="1"/>
  <c r="O155" i="1" s="1"/>
  <c r="N156" i="1"/>
  <c r="O156" i="1" s="1"/>
  <c r="N157" i="1"/>
  <c r="O157" i="1" s="1"/>
  <c r="N158" i="1"/>
  <c r="O158" i="1" s="1"/>
  <c r="N159" i="1"/>
  <c r="O159" i="1" s="1"/>
  <c r="N160" i="1"/>
  <c r="O160" i="1" s="1"/>
  <c r="N161" i="1"/>
  <c r="O161" i="1" s="1"/>
  <c r="N162" i="1"/>
  <c r="O162" i="1" s="1"/>
  <c r="N163" i="1"/>
  <c r="O163" i="1" s="1"/>
  <c r="N83" i="1"/>
  <c r="O83" i="1" s="1"/>
  <c r="N72" i="1"/>
  <c r="O72" i="1" s="1"/>
  <c r="N73" i="1"/>
  <c r="O73" i="1" s="1"/>
  <c r="N74" i="1"/>
  <c r="O74" i="1" s="1"/>
  <c r="N75" i="1"/>
  <c r="O75" i="1" s="1"/>
  <c r="N76" i="1"/>
  <c r="O76" i="1" s="1"/>
  <c r="N77" i="1"/>
  <c r="O77" i="1" s="1"/>
  <c r="N78" i="1"/>
  <c r="O78" i="1" s="1"/>
  <c r="N79" i="1"/>
  <c r="O79" i="1" s="1"/>
  <c r="N80" i="1"/>
  <c r="O80" i="1" s="1"/>
  <c r="N81" i="1"/>
  <c r="O81" i="1" s="1"/>
  <c r="N82" i="1"/>
  <c r="O82" i="1" s="1"/>
  <c r="N136" i="1"/>
  <c r="O136" i="1" s="1"/>
  <c r="N137" i="1"/>
  <c r="O137" i="1" s="1"/>
  <c r="N138" i="1"/>
  <c r="O138" i="1" s="1"/>
  <c r="N139" i="1"/>
  <c r="O139" i="1" s="1"/>
  <c r="N140" i="1"/>
  <c r="O140" i="1" s="1"/>
  <c r="N141" i="1"/>
  <c r="O141" i="1" s="1"/>
  <c r="N142" i="1"/>
  <c r="O142" i="1" s="1"/>
  <c r="N143" i="1"/>
  <c r="O143" i="1" s="1"/>
  <c r="N144" i="1"/>
  <c r="O144" i="1" s="1"/>
  <c r="N104" i="1"/>
  <c r="O104" i="1" s="1"/>
  <c r="N25" i="1"/>
  <c r="O25" i="1" s="1"/>
  <c r="N7" i="1"/>
  <c r="O7" i="1" s="1"/>
  <c r="N15" i="1"/>
  <c r="O15" i="1" s="1"/>
  <c r="N44" i="1"/>
  <c r="O44" i="1" s="1"/>
  <c r="N45" i="1"/>
  <c r="O45" i="1" s="1"/>
  <c r="N46" i="1"/>
  <c r="O46" i="1" s="1"/>
  <c r="N28" i="1"/>
  <c r="O28" i="1" s="1"/>
  <c r="N29" i="1"/>
  <c r="O29" i="1" s="1"/>
  <c r="N3" i="1"/>
  <c r="O3" i="1" s="1"/>
  <c r="N4" i="1"/>
  <c r="O4" i="1" s="1"/>
  <c r="N5" i="1"/>
  <c r="O5" i="1" s="1"/>
  <c r="N6" i="1"/>
  <c r="O6" i="1" s="1"/>
  <c r="N87" i="1"/>
  <c r="O87" i="1" s="1"/>
  <c r="N88" i="1"/>
  <c r="O88" i="1" s="1"/>
  <c r="N70" i="1"/>
  <c r="O70" i="1" s="1"/>
  <c r="N71" i="1"/>
  <c r="O71" i="1" s="1"/>
  <c r="N125" i="1"/>
  <c r="O125" i="1" s="1"/>
  <c r="N126" i="1"/>
  <c r="O126" i="1" s="1"/>
  <c r="N127" i="1"/>
  <c r="O127" i="1" s="1"/>
  <c r="N172" i="1"/>
  <c r="O172" i="1" s="1"/>
  <c r="N149" i="1"/>
  <c r="O149" i="1" s="1"/>
  <c r="N150" i="1"/>
  <c r="O150" i="1" s="1"/>
  <c r="N152" i="1"/>
  <c r="O152" i="1" s="1"/>
  <c r="N165" i="1"/>
  <c r="O165" i="1" s="1"/>
  <c r="N166" i="1"/>
  <c r="O166" i="1" s="1"/>
  <c r="N96" i="1"/>
  <c r="O96" i="1" s="1"/>
  <c r="N95" i="1"/>
  <c r="O95" i="1" s="1"/>
  <c r="N14" i="1"/>
  <c r="O14" i="1" s="1"/>
  <c r="N97" i="1"/>
  <c r="O97" i="1" s="1"/>
  <c r="N50" i="1"/>
  <c r="O50" i="1" s="1"/>
  <c r="N66" i="1"/>
  <c r="O66" i="1" s="1"/>
  <c r="N103" i="1"/>
  <c r="O103" i="1" s="1"/>
  <c r="N51" i="1"/>
  <c r="O51" i="1" s="1"/>
  <c r="N24" i="1"/>
  <c r="O24" i="1" s="1"/>
  <c r="N21" i="1"/>
  <c r="O21" i="1" s="1"/>
  <c r="N22" i="1"/>
  <c r="O22" i="1" s="1"/>
  <c r="N128" i="1"/>
  <c r="O128" i="1" s="1"/>
  <c r="N65" i="1"/>
  <c r="O65" i="1" s="1"/>
  <c r="N20" i="1"/>
  <c r="O20" i="1" s="1"/>
  <c r="N32" i="1"/>
  <c r="O32" i="1" s="1"/>
  <c r="N33" i="1"/>
  <c r="O33" i="1" s="1"/>
  <c r="N34" i="1"/>
  <c r="O34" i="1" s="1"/>
  <c r="N35" i="1"/>
  <c r="O35" i="1" s="1"/>
  <c r="N37" i="1"/>
  <c r="O37" i="1" s="1"/>
  <c r="N38" i="1"/>
  <c r="O38" i="1" s="1"/>
  <c r="N41" i="1"/>
  <c r="O41" i="1" s="1"/>
  <c r="N42" i="1"/>
  <c r="O42" i="1" s="1"/>
  <c r="N43" i="1"/>
  <c r="O43" i="1" s="1"/>
  <c r="N52" i="1"/>
  <c r="O52" i="1" s="1"/>
  <c r="N53" i="1"/>
  <c r="O53" i="1" s="1"/>
  <c r="N68" i="1"/>
  <c r="O68" i="1" s="1"/>
  <c r="N69" i="1"/>
  <c r="O69" i="1" s="1"/>
  <c r="N93" i="1"/>
  <c r="O93" i="1" s="1"/>
  <c r="N146" i="1"/>
  <c r="O146" i="1" s="1"/>
  <c r="N173" i="1"/>
  <c r="O173" i="1" s="1"/>
  <c r="N2" i="1"/>
  <c r="O2" i="1" s="1"/>
  <c r="N39" i="1"/>
  <c r="O39" i="1" s="1"/>
  <c r="N40" i="1"/>
  <c r="O40" i="1" s="1"/>
  <c r="N57" i="1"/>
  <c r="O57" i="1" s="1"/>
  <c r="N59" i="1"/>
  <c r="O59" i="1" s="1"/>
  <c r="N60" i="1"/>
  <c r="O60" i="1" s="1"/>
  <c r="N94" i="1"/>
  <c r="O94" i="1" s="1"/>
  <c r="N135" i="1"/>
  <c r="O135" i="1" s="1"/>
</calcChain>
</file>

<file path=xl/sharedStrings.xml><?xml version="1.0" encoding="utf-8"?>
<sst xmlns="http://schemas.openxmlformats.org/spreadsheetml/2006/main" count="327" uniqueCount="186">
  <si>
    <t>Sport</t>
  </si>
  <si>
    <t>Student-Athlete</t>
  </si>
  <si>
    <t>Mon 8.31</t>
  </si>
  <si>
    <t>Tues 9.1</t>
  </si>
  <si>
    <t>Wed 9.2</t>
  </si>
  <si>
    <t>Thurs 9.3</t>
  </si>
  <si>
    <t>Fri 9.4</t>
  </si>
  <si>
    <t>Sat 9.5</t>
  </si>
  <si>
    <t>Sun 9.6</t>
  </si>
  <si>
    <t>Tues 9.8</t>
  </si>
  <si>
    <t>Wed 9.9</t>
  </si>
  <si>
    <t>Thurs 9.10</t>
  </si>
  <si>
    <t>Banked Hours</t>
  </si>
  <si>
    <t>Hours Needed</t>
  </si>
  <si>
    <t>Banked Hours not eligible for this week</t>
  </si>
  <si>
    <t>M. Basketball</t>
  </si>
  <si>
    <t>Amzil, Abdul</t>
  </si>
  <si>
    <t>Bieg, Seamus</t>
  </si>
  <si>
    <t>Carrasco, Alex</t>
  </si>
  <si>
    <t>Hagedorn, Mason</t>
  </si>
  <si>
    <t>Harrison, Dre</t>
  </si>
  <si>
    <t>Howard, Gage</t>
  </si>
  <si>
    <t>Long, Robbie</t>
  </si>
  <si>
    <t>Ortega, Max</t>
  </si>
  <si>
    <t>Ricketts, Leo</t>
  </si>
  <si>
    <t>Walker, Zeke</t>
  </si>
  <si>
    <t>M. Crew</t>
  </si>
  <si>
    <t>Cheney, Lucas</t>
  </si>
  <si>
    <t>Manrique, Adrian</t>
  </si>
  <si>
    <t>Quinn, Ethan</t>
  </si>
  <si>
    <t>Schmidt, Peter</t>
  </si>
  <si>
    <t>M. Cross Country</t>
  </si>
  <si>
    <t>Arrington, Jack</t>
  </si>
  <si>
    <t>Dalton, Tucker</t>
  </si>
  <si>
    <t>Eagles, Logan</t>
  </si>
  <si>
    <t>Halpern, Ethan</t>
  </si>
  <si>
    <t>Hiland, Brennan</t>
  </si>
  <si>
    <t>Lancaster, Will</t>
  </si>
  <si>
    <t>McInerney, Matthew</t>
  </si>
  <si>
    <t>Tibbetts, Nathan</t>
  </si>
  <si>
    <t>Zawislack, Christian</t>
  </si>
  <si>
    <t>M. Golf</t>
  </si>
  <si>
    <t>Asselta, Michael</t>
  </si>
  <si>
    <t>Berger, Zach</t>
  </si>
  <si>
    <t>Simpson, Matthew</t>
  </si>
  <si>
    <t>M. Lacrosse</t>
  </si>
  <si>
    <t>Boston, Griffin</t>
  </si>
  <si>
    <t>Criswell, Ryan</t>
  </si>
  <si>
    <t>Engstrom, Slade</t>
  </si>
  <si>
    <t>Gould, David</t>
  </si>
  <si>
    <t>Kuriger, Danny</t>
  </si>
  <si>
    <t>Kavey, Leo</t>
  </si>
  <si>
    <t>Kushner, Brady</t>
  </si>
  <si>
    <t>Maloney, Andrew</t>
  </si>
  <si>
    <t>Marisca, Jack</t>
  </si>
  <si>
    <t>Modica, Kai</t>
  </si>
  <si>
    <t>Rappaport, Dylan</t>
  </si>
  <si>
    <t>Salazar, Diego</t>
  </si>
  <si>
    <t>Smith, Caden</t>
  </si>
  <si>
    <t>Tallo, Owen</t>
  </si>
  <si>
    <t>Van Brunt, Mason</t>
  </si>
  <si>
    <t>Conversion Chart</t>
  </si>
  <si>
    <t>0.25 = 15 minutes   0.50 = 30 minutes   0.75 = 45 minutes</t>
  </si>
  <si>
    <t>M. Soccer</t>
  </si>
  <si>
    <t>Adekunle, Timi</t>
  </si>
  <si>
    <t>Akinlolu, Raheem</t>
  </si>
  <si>
    <t>Beckman, Landon</t>
  </si>
  <si>
    <t>Cortes, Luki</t>
  </si>
  <si>
    <t>D'Amico, Cesare</t>
  </si>
  <si>
    <t>Endacott, Jack</t>
  </si>
  <si>
    <t>Espinal-Elvir, Edwin</t>
  </si>
  <si>
    <t>Flynn, Tyler</t>
  </si>
  <si>
    <t>Gomez-Gerrity, Antonio</t>
  </si>
  <si>
    <t>Koutromanos, George</t>
  </si>
  <si>
    <t>Koziol, Matthew</t>
  </si>
  <si>
    <t>Mays, Reese</t>
  </si>
  <si>
    <t>McGuire, Jeremiah</t>
  </si>
  <si>
    <t>Medrano, Omar</t>
  </si>
  <si>
    <t>Moneymaker, Zachary</t>
  </si>
  <si>
    <t>Pallesen Knudsen, Kristian</t>
  </si>
  <si>
    <t>Venezia, Nino</t>
  </si>
  <si>
    <t>M. Swimming/Diving</t>
  </si>
  <si>
    <t>Anderson,Max</t>
  </si>
  <si>
    <t>Ayala,Royli</t>
  </si>
  <si>
    <t>Barrett, Court</t>
  </si>
  <si>
    <t>Conlin,LJ</t>
  </si>
  <si>
    <t>Garritano,Thomas</t>
  </si>
  <si>
    <t>Haley, Grant</t>
  </si>
  <si>
    <t>Hamilton, Ryan</t>
  </si>
  <si>
    <t>Hanway,Tim</t>
  </si>
  <si>
    <t>Kalka, Thomas</t>
  </si>
  <si>
    <t>Keith,Mason</t>
  </si>
  <si>
    <t>McQuaid, Liam</t>
  </si>
  <si>
    <t>Pong,Cristian</t>
  </si>
  <si>
    <t>Sanchez-Garcia, Hugo</t>
  </si>
  <si>
    <t>Spillane, Tanner</t>
  </si>
  <si>
    <t>Tungate, Ben</t>
  </si>
  <si>
    <t>M. Tennis</t>
  </si>
  <si>
    <t>Rees, Khai</t>
  </si>
  <si>
    <t>Roake, Edward</t>
  </si>
  <si>
    <t>Suarez Armenta, David</t>
  </si>
  <si>
    <t>W. Basketball</t>
  </si>
  <si>
    <t>Caretti, Allastair</t>
  </si>
  <si>
    <t>Edwards, Tyler</t>
  </si>
  <si>
    <t>Kopetskie, Ava</t>
  </si>
  <si>
    <t>Langley, Aidan</t>
  </si>
  <si>
    <t>Oliver, Maddie</t>
  </si>
  <si>
    <t>Ramey, Takiera</t>
  </si>
  <si>
    <t>Shumate, Talia</t>
  </si>
  <si>
    <t>Totaro, Kaitlin</t>
  </si>
  <si>
    <t>Wilson-Osuide, Debra</t>
  </si>
  <si>
    <t>W. Cross Country</t>
  </si>
  <si>
    <t>Allison, Fayola</t>
  </si>
  <si>
    <t>Arnett, Zoe</t>
  </si>
  <si>
    <t>W. Track</t>
  </si>
  <si>
    <t>Aydlett, Kayla</t>
  </si>
  <si>
    <t>Baker, Stephanie</t>
  </si>
  <si>
    <t>Dettling, Tilly</t>
  </si>
  <si>
    <t>Hagstrom, Emma</t>
  </si>
  <si>
    <t>Harper, Addie</t>
  </si>
  <si>
    <t>Henao, Sofia</t>
  </si>
  <si>
    <t>Hennessey, Maya</t>
  </si>
  <si>
    <t>Hughes, Madison</t>
  </si>
  <si>
    <t>Mattos, Jacqueline</t>
  </si>
  <si>
    <t>Militi, Nikki</t>
  </si>
  <si>
    <t>Nephew, Calista</t>
  </si>
  <si>
    <t>Rasmussen, Sophia</t>
  </si>
  <si>
    <t>Sadler, Ellisa</t>
  </si>
  <si>
    <t>Shaw, Marley</t>
  </si>
  <si>
    <t>Skopinich, Makenna</t>
  </si>
  <si>
    <t>Taracido, Francesca</t>
  </si>
  <si>
    <t>Teilhet, Madeleine</t>
  </si>
  <si>
    <t>Waggoner, Amelia</t>
  </si>
  <si>
    <t>Zajac, Julie</t>
  </si>
  <si>
    <t>W. Crew</t>
  </si>
  <si>
    <t>Barwick, Reese</t>
  </si>
  <si>
    <t>Bermudez,Isabel</t>
  </si>
  <si>
    <t>Cronin,Payton</t>
  </si>
  <si>
    <t>D'arcy,Lydia</t>
  </si>
  <si>
    <t>Feehan,Caelin</t>
  </si>
  <si>
    <t>Hamilton,Sophie</t>
  </si>
  <si>
    <t>Kallmeyer,Katherine</t>
  </si>
  <si>
    <t>Reilley,Maddy</t>
  </si>
  <si>
    <t>Samimi,Sara</t>
  </si>
  <si>
    <t>W. Lacrosse</t>
  </si>
  <si>
    <t>Campbell, Harbor</t>
  </si>
  <si>
    <t>Cordingley, Dacia</t>
  </si>
  <si>
    <t>Legato, Lilly</t>
  </si>
  <si>
    <t>Miller, Grace</t>
  </si>
  <si>
    <t>Popham, Winnie</t>
  </si>
  <si>
    <t>Quinn, Caitlyn</t>
  </si>
  <si>
    <t>Rolston, Ali</t>
  </si>
  <si>
    <t>Silverstein, Chloe</t>
  </si>
  <si>
    <t>Sullivan, Shelby</t>
  </si>
  <si>
    <t>Tray, Sophia</t>
  </si>
  <si>
    <t>W. Soccer</t>
  </si>
  <si>
    <t>Anderson,Emily</t>
  </si>
  <si>
    <t>Contreras Martinez Betzael</t>
  </si>
  <si>
    <t>Curatolo,Francesca</t>
  </si>
  <si>
    <t>Hartford,Savannah</t>
  </si>
  <si>
    <t>Horton,Hadley</t>
  </si>
  <si>
    <t>Ormerod,Katie</t>
  </si>
  <si>
    <t>Schiffrin, Brooklyn</t>
  </si>
  <si>
    <t>W. Swimming/Diving</t>
  </si>
  <si>
    <t>DeFonzo,Maggie</t>
  </si>
  <si>
    <t>Forgione,Carolyn</t>
  </si>
  <si>
    <t>Gratz, Emerson</t>
  </si>
  <si>
    <t>Johnson,Ryan</t>
  </si>
  <si>
    <t>Kincaid, Kellie</t>
  </si>
  <si>
    <t>O'Brien Kaleigh</t>
  </si>
  <si>
    <t>Pennington, Carolyn</t>
  </si>
  <si>
    <t>Richardson, Davia</t>
  </si>
  <si>
    <t>Sellers, Olivia</t>
  </si>
  <si>
    <t>Tripp,Donja</t>
  </si>
  <si>
    <t>W. Tennis</t>
  </si>
  <si>
    <t>Kharbouch, Kenza</t>
  </si>
  <si>
    <t>Laing, Elise</t>
  </si>
  <si>
    <t>Lee, Alana</t>
  </si>
  <si>
    <t>Oshidar, Isabella</t>
  </si>
  <si>
    <t>W. Volleyball</t>
  </si>
  <si>
    <t>Bocanegra, Elise</t>
  </si>
  <si>
    <t>Peters,Sydnee</t>
  </si>
  <si>
    <t>Haverstock, Regan</t>
  </si>
  <si>
    <t>Kim,Abby</t>
  </si>
  <si>
    <t>Sanabia,Mariah</t>
  </si>
  <si>
    <t>Afful, Elsie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</si>
</sst>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Calibri"/>
      <family val="2"/>
      <scheme val="minor"/>
    </font>
    <font>
      <b/>
      <i/>
      <sz val="11"/>
      <name val="Maiandra GD"/>
      <family val="2"/>
      <charset val="1"/>
    </font>
    <font>
      <b/>
      <sz val="11"/>
      <name val="Maiandra GD"/>
      <family val="2"/>
      <charset val="1"/>
    </font>
    <font>
      <sz val="11"/>
      <name val="Maiandra GD"/>
      <family val="2"/>
      <charset val="1"/>
    </font>
    <font>
      <b/>
      <i/>
      <sz val="9"/>
      <name val="Maiandra GD"/>
      <family val="2"/>
      <charset val="1"/>
    </font>
    <font>
      <sz val="10"/>
      <name val="Maiandra GD"/>
      <family val="2"/>
      <charset val="1"/>
    </font>
    <font>
      <b/>
      <sz val="10"/>
      <name val="Maiandra GD"/>
      <family val="2"/>
      <charset val="1"/>
    </font>
    <font>
      <b/>
      <sz val="10"/>
      <name val="Maiandra GD"/>
      <family val="2"/>
    </font>
    <font>
      <b/>
      <sz val="11"/>
      <color theme="1"/>
      <name val="Maiandra GD"/>
      <family val="2"/>
    </font>
    <font>
      <sz val="11"/>
      <name val="Maiandra GD"/>
      <family val="2"/>
    </font>
    <font>
      <sz val="11"/>
      <color theme="1"/>
      <name val="Maiandra GD"/>
      <family val="2"/>
    </font>
    <font>
      <sz val="10"/>
      <color theme="1"/>
      <name val="Maiandra GD"/>
      <family val="2"/>
    </font>
    <font>
      <b/>
      <sz val="10"/>
      <color theme="1"/>
      <name val="Maiandra GD"/>
      <family val="2"/>
    </font>
    <font>
      <sz val="10"/>
      <name val="Maiandra GD"/>
      <family val="2"/>
    </font>
    <font>
      <sz val="11"/>
      <color theme="1"/>
      <name val="Maiandra GD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1" xfId="0" applyFont="1" applyBorder="1" applyAlignment="1">
      <alignment horizontal="center"/>
    </xf>
    <xf numFmtId="0" fontId="5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/>
    <xf numFmtId="0" fontId="6" fillId="0" borderId="1" xfId="0" applyFont="1" applyBorder="1"/>
    <xf numFmtId="0" fontId="9" fillId="0" borderId="1" xfId="0" applyFont="1" applyBorder="1" applyAlignment="1">
      <alignment horizontal="center"/>
    </xf>
    <xf numFmtId="0" fontId="7" fillId="0" borderId="1" xfId="0" applyFont="1" applyBorder="1"/>
    <xf numFmtId="0" fontId="11" fillId="0" borderId="1" xfId="0" applyFont="1" applyBorder="1"/>
    <xf numFmtId="0" fontId="12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2" xfId="0" applyFont="1" applyBorder="1"/>
    <xf numFmtId="0" fontId="6" fillId="0" borderId="2" xfId="0" applyFont="1" applyBorder="1"/>
    <xf numFmtId="0" fontId="9" fillId="0" borderId="2" xfId="0" applyFont="1" applyBorder="1" applyAlignment="1">
      <alignment horizontal="center"/>
    </xf>
    <xf numFmtId="0" fontId="6" fillId="0" borderId="2" xfId="0" applyFont="1" applyBorder="1" applyAlignment="1">
      <alignment wrapText="1"/>
    </xf>
    <xf numFmtId="0" fontId="9" fillId="0" borderId="2" xfId="0" applyFont="1" applyBorder="1" applyAlignment="1">
      <alignment horizontal="center" wrapText="1"/>
    </xf>
    <xf numFmtId="0" fontId="7" fillId="0" borderId="0" xfId="0" applyFont="1"/>
    <xf numFmtId="0" fontId="9" fillId="0" borderId="1" xfId="0" applyFont="1" applyBorder="1" applyAlignment="1">
      <alignment horizontal="center" vertical="center"/>
    </xf>
    <xf numFmtId="0" fontId="0" fillId="0" borderId="1" xfId="0" applyBorder="1"/>
    <xf numFmtId="0" fontId="8" fillId="0" borderId="1" xfId="0" applyFont="1" applyBorder="1"/>
    <xf numFmtId="0" fontId="9" fillId="0" borderId="3" xfId="0" applyFont="1" applyBorder="1" applyAlignment="1">
      <alignment horizontal="center"/>
    </xf>
    <xf numFmtId="0" fontId="13" fillId="0" borderId="0" xfId="0" applyFont="1"/>
    <xf numFmtId="0" fontId="13" fillId="0" borderId="1" xfId="0" applyFont="1" applyBorder="1"/>
    <xf numFmtId="0" fontId="6" fillId="0" borderId="4" xfId="0" applyFont="1" applyBorder="1" applyAlignment="1">
      <alignment wrapText="1"/>
    </xf>
    <xf numFmtId="0" fontId="6" fillId="0" borderId="4" xfId="0" applyFont="1" applyBorder="1"/>
    <xf numFmtId="0" fontId="9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/>
    <xf numFmtId="0" fontId="6" fillId="0" borderId="3" xfId="0" applyFont="1" applyBorder="1"/>
    <xf numFmtId="0" fontId="9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B9D17-9A62-C24B-8E19-55FE336D991C}">
  <dimension ref="A1:P177"/>
  <sheetViews>
    <sheetView tabSelected="1" zoomScale="75" zoomScaleNormal="75" workbookViewId="0">
      <selection activeCell="J3" sqref="J3"/>
    </sheetView>
  </sheetViews>
  <sheetFormatPr defaultColWidth="11" defaultRowHeight="15.75"/>
  <cols>
    <col min="1" max="1" width="17.875" customWidth="1"/>
    <col min="2" max="2" width="30.25" bestFit="1" customWidth="1"/>
    <col min="8" max="12" width="14.25" customWidth="1"/>
    <col min="13" max="13" width="12.5" bestFit="1" customWidth="1"/>
  </cols>
  <sheetData>
    <row r="1" spans="1:16" s="2" customFormat="1" ht="72.75" customHeight="1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" t="s">
        <v>12</v>
      </c>
      <c r="N1" s="1"/>
      <c r="O1" s="6" t="s">
        <v>13</v>
      </c>
      <c r="P1" s="7" t="s">
        <v>14</v>
      </c>
    </row>
    <row r="2" spans="1:16" s="2" customFormat="1" ht="15" customHeight="1">
      <c r="A2" s="12" t="s">
        <v>15</v>
      </c>
      <c r="B2" s="13" t="s">
        <v>16</v>
      </c>
      <c r="C2" s="14"/>
      <c r="D2" s="14"/>
      <c r="E2" s="14">
        <v>1</v>
      </c>
      <c r="F2" s="14">
        <v>1</v>
      </c>
      <c r="G2" s="14"/>
      <c r="H2" s="14"/>
      <c r="I2" s="14"/>
      <c r="J2" s="14"/>
      <c r="K2" s="14"/>
      <c r="L2" s="14"/>
      <c r="M2" s="15"/>
      <c r="N2" s="15">
        <f t="shared" ref="N2:N7" si="0">SUM(C2:M2)</f>
        <v>2</v>
      </c>
      <c r="O2" s="15">
        <f>4-N2</f>
        <v>2</v>
      </c>
      <c r="P2" s="15"/>
    </row>
    <row r="3" spans="1:16" s="2" customFormat="1" ht="15" customHeight="1">
      <c r="A3" s="12" t="s">
        <v>15</v>
      </c>
      <c r="B3" s="11" t="s">
        <v>17</v>
      </c>
      <c r="C3" s="16">
        <v>1.75</v>
      </c>
      <c r="D3" s="16"/>
      <c r="E3" s="16">
        <v>1.5</v>
      </c>
      <c r="F3" s="16"/>
      <c r="G3" s="16"/>
      <c r="H3" s="16"/>
      <c r="I3" s="16"/>
      <c r="J3" s="16"/>
      <c r="K3" s="16"/>
      <c r="L3" s="16"/>
      <c r="M3" s="10"/>
      <c r="N3" s="15">
        <f t="shared" si="0"/>
        <v>3.25</v>
      </c>
      <c r="O3" s="15">
        <f>8-N3</f>
        <v>4.75</v>
      </c>
      <c r="P3" s="10"/>
    </row>
    <row r="4" spans="1:16" s="2" customFormat="1" ht="15" customHeight="1">
      <c r="A4" s="12" t="s">
        <v>15</v>
      </c>
      <c r="B4" s="11" t="s">
        <v>18</v>
      </c>
      <c r="C4" s="16"/>
      <c r="D4" s="16"/>
      <c r="E4" s="16">
        <v>2</v>
      </c>
      <c r="F4" s="16">
        <v>0.5</v>
      </c>
      <c r="G4" s="16"/>
      <c r="H4" s="16"/>
      <c r="I4" s="16"/>
      <c r="J4" s="16"/>
      <c r="K4" s="16"/>
      <c r="L4" s="16"/>
      <c r="M4" s="10"/>
      <c r="N4" s="15">
        <f t="shared" si="0"/>
        <v>2.5</v>
      </c>
      <c r="O4" s="15">
        <f>4-N4</f>
        <v>1.5</v>
      </c>
      <c r="P4" s="10"/>
    </row>
    <row r="5" spans="1:16" s="2" customFormat="1" ht="15" customHeight="1">
      <c r="A5" s="12" t="s">
        <v>15</v>
      </c>
      <c r="B5" s="11" t="s">
        <v>19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0"/>
      <c r="N5" s="15">
        <f t="shared" si="0"/>
        <v>0</v>
      </c>
      <c r="O5" s="15">
        <f>4-N5</f>
        <v>4</v>
      </c>
      <c r="P5" s="10"/>
    </row>
    <row r="6" spans="1:16" s="2" customFormat="1" ht="15" customHeight="1">
      <c r="A6" s="12" t="s">
        <v>15</v>
      </c>
      <c r="B6" s="11" t="s">
        <v>20</v>
      </c>
      <c r="C6" s="16"/>
      <c r="D6" s="16"/>
      <c r="E6" s="16">
        <v>1</v>
      </c>
      <c r="F6" s="16"/>
      <c r="G6" s="16"/>
      <c r="H6" s="16"/>
      <c r="I6" s="16"/>
      <c r="J6" s="16"/>
      <c r="K6" s="16"/>
      <c r="L6" s="16"/>
      <c r="M6" s="10"/>
      <c r="N6" s="15">
        <f t="shared" si="0"/>
        <v>1</v>
      </c>
      <c r="O6" s="15">
        <f>4-N6</f>
        <v>3</v>
      </c>
      <c r="P6" s="10"/>
    </row>
    <row r="7" spans="1:16" s="2" customFormat="1" ht="15" customHeight="1">
      <c r="A7" s="12" t="s">
        <v>15</v>
      </c>
      <c r="B7" s="11" t="s">
        <v>21</v>
      </c>
      <c r="C7" s="16">
        <v>1.75</v>
      </c>
      <c r="D7" s="16"/>
      <c r="E7" s="16">
        <v>3</v>
      </c>
      <c r="F7" s="16"/>
      <c r="G7" s="16"/>
      <c r="H7" s="16"/>
      <c r="I7" s="16"/>
      <c r="J7" s="16"/>
      <c r="K7" s="16"/>
      <c r="L7" s="16"/>
      <c r="M7" s="10"/>
      <c r="N7" s="10">
        <f t="shared" si="0"/>
        <v>4.75</v>
      </c>
      <c r="O7" s="15">
        <f>8-N7</f>
        <v>3.25</v>
      </c>
      <c r="P7" s="10"/>
    </row>
    <row r="8" spans="1:16" s="2" customFormat="1" ht="15" customHeight="1">
      <c r="A8" s="12" t="s">
        <v>15</v>
      </c>
      <c r="B8" s="17" t="s">
        <v>22</v>
      </c>
      <c r="C8" s="16">
        <v>1.75</v>
      </c>
      <c r="D8" s="16"/>
      <c r="E8" s="16">
        <v>3</v>
      </c>
      <c r="F8" s="16"/>
      <c r="G8" s="16"/>
      <c r="H8" s="16"/>
      <c r="I8" s="16"/>
      <c r="J8" s="16"/>
      <c r="K8" s="16"/>
      <c r="L8" s="16"/>
      <c r="M8" s="10"/>
      <c r="N8" s="42">
        <f>SUM(C8:M8)</f>
        <v>4.75</v>
      </c>
      <c r="O8" s="42">
        <f>8-N8</f>
        <v>3.25</v>
      </c>
      <c r="P8" s="10"/>
    </row>
    <row r="9" spans="1:16" s="2" customFormat="1" ht="15" customHeight="1">
      <c r="A9" s="12" t="s">
        <v>15</v>
      </c>
      <c r="B9" s="17" t="s">
        <v>23</v>
      </c>
      <c r="C9" s="16">
        <v>0.5</v>
      </c>
      <c r="D9" s="16"/>
      <c r="E9" s="16"/>
      <c r="F9" s="16"/>
      <c r="G9" s="16"/>
      <c r="H9" s="16"/>
      <c r="I9" s="16"/>
      <c r="J9" s="16"/>
      <c r="K9" s="16"/>
      <c r="L9" s="16"/>
      <c r="M9" s="10"/>
      <c r="N9" s="10">
        <f>SUM(C9:M9)</f>
        <v>0.5</v>
      </c>
      <c r="O9" s="42">
        <f>4-N9</f>
        <v>3.5</v>
      </c>
      <c r="P9" s="10"/>
    </row>
    <row r="10" spans="1:16" s="2" customFormat="1" ht="15" customHeight="1">
      <c r="A10" s="12" t="s">
        <v>15</v>
      </c>
      <c r="B10" s="17" t="s">
        <v>24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0"/>
      <c r="N10" s="42">
        <f>SUM(C10:M10)</f>
        <v>0</v>
      </c>
      <c r="O10" s="42">
        <f>4-N10</f>
        <v>4</v>
      </c>
      <c r="P10" s="10"/>
    </row>
    <row r="11" spans="1:16" s="2" customFormat="1" ht="15" customHeight="1">
      <c r="A11" s="12" t="s">
        <v>15</v>
      </c>
      <c r="B11" s="17" t="s">
        <v>25</v>
      </c>
      <c r="C11" s="16">
        <v>0.75</v>
      </c>
      <c r="D11" s="16">
        <v>0.5</v>
      </c>
      <c r="E11" s="16">
        <v>3</v>
      </c>
      <c r="F11" s="16"/>
      <c r="G11" s="16"/>
      <c r="H11" s="16"/>
      <c r="I11" s="16"/>
      <c r="J11" s="16"/>
      <c r="K11" s="16"/>
      <c r="L11" s="16"/>
      <c r="M11" s="10"/>
      <c r="N11" s="10">
        <f>SUM(C11:M11)</f>
        <v>4.25</v>
      </c>
      <c r="O11" s="42">
        <f>8-N11</f>
        <v>3.75</v>
      </c>
      <c r="P11" s="10"/>
    </row>
    <row r="12" spans="1:16" s="2" customFormat="1" ht="15" customHeight="1">
      <c r="A12" s="8"/>
      <c r="B12" s="17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0"/>
      <c r="N12" s="10"/>
      <c r="O12" s="10"/>
      <c r="P12" s="10"/>
    </row>
    <row r="13" spans="1:16" s="2" customFormat="1" ht="15" customHeight="1">
      <c r="A13" s="8" t="s">
        <v>26</v>
      </c>
      <c r="B13" s="17" t="s">
        <v>27</v>
      </c>
      <c r="C13" s="16"/>
      <c r="D13" s="16"/>
      <c r="E13" s="16">
        <v>4</v>
      </c>
      <c r="F13" s="16">
        <v>1.5</v>
      </c>
      <c r="G13" s="16"/>
      <c r="H13" s="16"/>
      <c r="I13" s="16"/>
      <c r="J13" s="16"/>
      <c r="K13" s="16"/>
      <c r="L13" s="16"/>
      <c r="M13" s="10"/>
      <c r="N13" s="10">
        <f>SUM(C13:M13)</f>
        <v>5.5</v>
      </c>
      <c r="O13" s="10">
        <f>8-N13</f>
        <v>2.5</v>
      </c>
      <c r="P13" s="10">
        <v>0.25</v>
      </c>
    </row>
    <row r="14" spans="1:16" s="2" customFormat="1" ht="15" customHeight="1">
      <c r="A14" s="8" t="s">
        <v>26</v>
      </c>
      <c r="B14" s="17" t="s">
        <v>28</v>
      </c>
      <c r="C14" s="16"/>
      <c r="D14" s="16"/>
      <c r="E14" s="16">
        <v>1.5</v>
      </c>
      <c r="F14" s="16"/>
      <c r="G14" s="16"/>
      <c r="H14" s="16"/>
      <c r="I14" s="16"/>
      <c r="J14" s="16"/>
      <c r="K14" s="16"/>
      <c r="L14" s="16"/>
      <c r="M14" s="10"/>
      <c r="N14" s="10">
        <f>SUM(C14:M14)</f>
        <v>1.5</v>
      </c>
      <c r="O14" s="10">
        <f>8-N14</f>
        <v>6.5</v>
      </c>
      <c r="P14" s="10"/>
    </row>
    <row r="15" spans="1:16" s="2" customFormat="1" ht="15" customHeight="1">
      <c r="A15" s="8" t="s">
        <v>26</v>
      </c>
      <c r="B15" s="17" t="s">
        <v>29</v>
      </c>
      <c r="C15" s="16"/>
      <c r="D15" s="16"/>
      <c r="E15" s="16">
        <v>2</v>
      </c>
      <c r="F15" s="16"/>
      <c r="G15" s="16"/>
      <c r="H15" s="16"/>
      <c r="I15" s="16"/>
      <c r="J15" s="16"/>
      <c r="K15" s="16"/>
      <c r="L15" s="16"/>
      <c r="M15" s="10"/>
      <c r="N15" s="10">
        <f t="shared" ref="N15:N16" si="1">SUM(C15:M15)</f>
        <v>2</v>
      </c>
      <c r="O15" s="10">
        <f t="shared" ref="O15:O16" si="2">8-N15</f>
        <v>6</v>
      </c>
      <c r="P15" s="10"/>
    </row>
    <row r="16" spans="1:16" s="2" customFormat="1" ht="15" customHeight="1">
      <c r="A16" s="8" t="s">
        <v>26</v>
      </c>
      <c r="B16" s="17" t="s">
        <v>30</v>
      </c>
      <c r="C16" s="16"/>
      <c r="D16" s="16"/>
      <c r="E16" s="16">
        <v>1.5</v>
      </c>
      <c r="F16" s="16">
        <v>1.5</v>
      </c>
      <c r="G16" s="16"/>
      <c r="H16" s="16"/>
      <c r="I16" s="16"/>
      <c r="J16" s="16"/>
      <c r="K16" s="16"/>
      <c r="L16" s="16"/>
      <c r="M16" s="10"/>
      <c r="N16" s="10">
        <f t="shared" si="1"/>
        <v>3</v>
      </c>
      <c r="O16" s="10">
        <f t="shared" si="2"/>
        <v>5</v>
      </c>
      <c r="P16" s="10"/>
    </row>
    <row r="17" spans="1:16" s="2" customFormat="1" ht="15" customHeight="1">
      <c r="A17" s="8"/>
      <c r="B17" s="17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0"/>
      <c r="N17" s="10"/>
      <c r="O17" s="10"/>
      <c r="P17" s="10"/>
    </row>
    <row r="18" spans="1:16" s="2" customFormat="1" ht="15" customHeight="1">
      <c r="A18" s="8" t="s">
        <v>31</v>
      </c>
      <c r="B18" s="17" t="s">
        <v>32</v>
      </c>
      <c r="C18" s="16"/>
      <c r="D18" s="16">
        <v>2.5</v>
      </c>
      <c r="E18" s="16">
        <v>1.5</v>
      </c>
      <c r="F18" s="16">
        <v>1.25</v>
      </c>
      <c r="G18" s="16"/>
      <c r="H18" s="16"/>
      <c r="I18" s="16"/>
      <c r="J18" s="16"/>
      <c r="K18" s="16"/>
      <c r="L18" s="16"/>
      <c r="M18" s="10"/>
      <c r="N18" s="10">
        <f t="shared" ref="N18:N19" si="3">SUM(C18:M18)</f>
        <v>5.25</v>
      </c>
      <c r="O18" s="10">
        <f t="shared" ref="O18:O19" si="4">8-N18</f>
        <v>2.75</v>
      </c>
      <c r="P18" s="10"/>
    </row>
    <row r="19" spans="1:16" s="2" customFormat="1" ht="15" customHeight="1">
      <c r="A19" s="8" t="s">
        <v>31</v>
      </c>
      <c r="B19" s="17" t="s">
        <v>33</v>
      </c>
      <c r="C19" s="16"/>
      <c r="D19" s="16">
        <v>2.75</v>
      </c>
      <c r="E19" s="16"/>
      <c r="F19" s="16">
        <v>2.5</v>
      </c>
      <c r="G19" s="16"/>
      <c r="H19" s="16"/>
      <c r="I19" s="16"/>
      <c r="J19" s="16"/>
      <c r="K19" s="16"/>
      <c r="L19" s="16"/>
      <c r="M19" s="10"/>
      <c r="N19" s="10">
        <f t="shared" si="3"/>
        <v>5.25</v>
      </c>
      <c r="O19" s="10">
        <f t="shared" si="4"/>
        <v>2.75</v>
      </c>
      <c r="P19" s="10"/>
    </row>
    <row r="20" spans="1:16" s="2" customFormat="1" ht="15" customHeight="1">
      <c r="A20" s="8" t="s">
        <v>31</v>
      </c>
      <c r="B20" s="17" t="s">
        <v>34</v>
      </c>
      <c r="C20" s="16"/>
      <c r="D20" s="16"/>
      <c r="E20" s="10"/>
      <c r="F20" s="10">
        <v>3.75</v>
      </c>
      <c r="G20" s="16"/>
      <c r="H20" s="1"/>
      <c r="I20" s="1"/>
      <c r="J20" s="1"/>
      <c r="K20" s="1"/>
      <c r="L20" s="1"/>
      <c r="M20" s="10"/>
      <c r="N20" s="10">
        <f t="shared" ref="N20:N24" si="5">SUM(C20:M20)</f>
        <v>3.75</v>
      </c>
      <c r="O20" s="10">
        <f>4-N20</f>
        <v>0.25</v>
      </c>
      <c r="P20" s="10"/>
    </row>
    <row r="21" spans="1:16" s="2" customFormat="1" ht="15" customHeight="1">
      <c r="A21" s="8" t="s">
        <v>31</v>
      </c>
      <c r="B21" s="17" t="s">
        <v>35</v>
      </c>
      <c r="C21" s="36"/>
      <c r="D21" s="16">
        <v>4</v>
      </c>
      <c r="E21" s="16">
        <v>1.5</v>
      </c>
      <c r="F21" s="16">
        <v>2.75</v>
      </c>
      <c r="G21" s="36"/>
      <c r="H21" s="36"/>
      <c r="I21" s="36"/>
      <c r="J21" s="36"/>
      <c r="K21" s="36"/>
      <c r="L21" s="36"/>
      <c r="M21" s="30"/>
      <c r="N21" s="10">
        <f t="shared" si="5"/>
        <v>8.25</v>
      </c>
      <c r="O21" s="10">
        <f>8-N21</f>
        <v>-0.25</v>
      </c>
      <c r="P21" s="10"/>
    </row>
    <row r="22" spans="1:16" s="2" customFormat="1" ht="15" customHeight="1">
      <c r="A22" s="8" t="s">
        <v>31</v>
      </c>
      <c r="B22" s="33" t="s">
        <v>36</v>
      </c>
      <c r="C22" s="16">
        <v>1.25</v>
      </c>
      <c r="D22" s="16">
        <v>3</v>
      </c>
      <c r="E22" s="16">
        <v>2.5</v>
      </c>
      <c r="F22" s="16">
        <v>1.75</v>
      </c>
      <c r="G22" s="16"/>
      <c r="H22" s="16"/>
      <c r="I22" s="16"/>
      <c r="J22" s="16"/>
      <c r="K22" s="16"/>
      <c r="L22" s="16"/>
      <c r="M22" s="10"/>
      <c r="N22" s="35">
        <f t="shared" si="5"/>
        <v>8.5</v>
      </c>
      <c r="O22" s="10">
        <f>8-N22</f>
        <v>-0.5</v>
      </c>
      <c r="P22" s="10"/>
    </row>
    <row r="23" spans="1:16" s="2" customFormat="1" ht="15" customHeight="1">
      <c r="A23" s="8" t="s">
        <v>31</v>
      </c>
      <c r="B23" s="33" t="s">
        <v>37</v>
      </c>
      <c r="C23" s="16"/>
      <c r="D23" s="16">
        <v>1</v>
      </c>
      <c r="E23" s="16"/>
      <c r="F23" s="16"/>
      <c r="G23" s="16"/>
      <c r="H23" s="16"/>
      <c r="I23" s="16"/>
      <c r="J23" s="16"/>
      <c r="K23" s="16"/>
      <c r="L23" s="16"/>
      <c r="M23" s="10"/>
      <c r="N23" s="35">
        <f>SUM(C23:M23)</f>
        <v>1</v>
      </c>
      <c r="O23" s="10">
        <f>4-N23</f>
        <v>3</v>
      </c>
      <c r="P23" s="10"/>
    </row>
    <row r="24" spans="1:16" s="2" customFormat="1" ht="15" customHeight="1">
      <c r="A24" s="8" t="s">
        <v>31</v>
      </c>
      <c r="B24" s="33" t="s">
        <v>38</v>
      </c>
      <c r="C24" s="16"/>
      <c r="D24" s="16"/>
      <c r="E24" s="16">
        <v>1.5</v>
      </c>
      <c r="F24" s="16">
        <v>0.25</v>
      </c>
      <c r="G24" s="16"/>
      <c r="H24" s="16"/>
      <c r="I24" s="16"/>
      <c r="J24" s="16"/>
      <c r="K24" s="16"/>
      <c r="L24" s="16"/>
      <c r="M24" s="10"/>
      <c r="N24" s="35">
        <f t="shared" si="5"/>
        <v>1.75</v>
      </c>
      <c r="O24" s="10">
        <f t="shared" ref="O24" si="6">8-N24</f>
        <v>6.25</v>
      </c>
      <c r="P24" s="10"/>
    </row>
    <row r="25" spans="1:16" s="2" customFormat="1" ht="15" customHeight="1">
      <c r="A25" s="8" t="s">
        <v>31</v>
      </c>
      <c r="B25" s="33" t="s">
        <v>39</v>
      </c>
      <c r="C25" s="16"/>
      <c r="D25" s="16">
        <v>1</v>
      </c>
      <c r="E25" s="16"/>
      <c r="F25" s="16"/>
      <c r="G25" s="16"/>
      <c r="H25" s="16"/>
      <c r="I25" s="16"/>
      <c r="J25" s="16"/>
      <c r="K25" s="16"/>
      <c r="L25" s="16"/>
      <c r="M25" s="10"/>
      <c r="N25" s="35">
        <f>SUM(C25:M25)</f>
        <v>1</v>
      </c>
      <c r="O25" s="10">
        <f>4-N25</f>
        <v>3</v>
      </c>
      <c r="P25" s="10"/>
    </row>
    <row r="26" spans="1:16" s="2" customFormat="1" ht="15" customHeight="1">
      <c r="A26" s="8" t="s">
        <v>31</v>
      </c>
      <c r="B26" s="33" t="s">
        <v>40</v>
      </c>
      <c r="C26" s="16"/>
      <c r="D26" s="16">
        <v>0.5</v>
      </c>
      <c r="E26" s="16"/>
      <c r="F26" s="16"/>
      <c r="G26" s="16"/>
      <c r="H26" s="16"/>
      <c r="I26" s="16"/>
      <c r="J26" s="16"/>
      <c r="K26" s="16"/>
      <c r="L26" s="16"/>
      <c r="M26" s="10"/>
      <c r="N26" s="35">
        <f>SUM(C26:M26)</f>
        <v>0.5</v>
      </c>
      <c r="O26" s="10">
        <f>4-N26</f>
        <v>3.5</v>
      </c>
      <c r="P26" s="10"/>
    </row>
    <row r="27" spans="1:16" s="2" customFormat="1" ht="15" customHeight="1">
      <c r="A27" s="8"/>
      <c r="B27" s="33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0"/>
      <c r="N27" s="35"/>
      <c r="O27" s="10"/>
      <c r="P27" s="10"/>
    </row>
    <row r="28" spans="1:16" s="2" customFormat="1" ht="15" customHeight="1">
      <c r="A28" s="8" t="s">
        <v>41</v>
      </c>
      <c r="B28" s="33" t="s">
        <v>42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0"/>
      <c r="N28" s="35">
        <f>SUM(C28:M28)</f>
        <v>0</v>
      </c>
      <c r="O28" s="10">
        <f>8-N28</f>
        <v>8</v>
      </c>
      <c r="P28" s="10"/>
    </row>
    <row r="29" spans="1:16" s="2" customFormat="1" ht="15" customHeight="1">
      <c r="A29" s="8" t="s">
        <v>41</v>
      </c>
      <c r="B29" s="33" t="s">
        <v>43</v>
      </c>
      <c r="C29" s="16"/>
      <c r="D29" s="16">
        <v>1</v>
      </c>
      <c r="E29" s="16">
        <v>1.5</v>
      </c>
      <c r="F29" s="16"/>
      <c r="G29" s="16"/>
      <c r="H29" s="16"/>
      <c r="I29" s="16"/>
      <c r="J29" s="16"/>
      <c r="K29" s="16"/>
      <c r="L29" s="16"/>
      <c r="M29" s="10"/>
      <c r="N29" s="35">
        <f>SUM(C29:M29)</f>
        <v>2.5</v>
      </c>
      <c r="O29" s="10">
        <f>8-N29</f>
        <v>5.5</v>
      </c>
      <c r="P29" s="10"/>
    </row>
    <row r="30" spans="1:16" s="2" customFormat="1" ht="15" customHeight="1">
      <c r="A30" s="8" t="s">
        <v>41</v>
      </c>
      <c r="B30" s="34" t="s">
        <v>44</v>
      </c>
      <c r="C30" s="10"/>
      <c r="D30" s="10">
        <v>1</v>
      </c>
      <c r="E30" s="10">
        <v>1.5</v>
      </c>
      <c r="F30" s="10"/>
      <c r="G30" s="10"/>
      <c r="H30" s="10"/>
      <c r="I30" s="10"/>
      <c r="J30" s="10"/>
      <c r="K30" s="10"/>
      <c r="L30" s="10"/>
      <c r="M30" s="10"/>
      <c r="N30" s="35">
        <f>SUM(C30:M30)</f>
        <v>2.5</v>
      </c>
      <c r="O30" s="10">
        <f>8-N30</f>
        <v>5.5</v>
      </c>
      <c r="P30" s="10"/>
    </row>
    <row r="31" spans="1:16" s="2" customFormat="1" ht="15" customHeight="1">
      <c r="A31" s="8"/>
      <c r="B31" s="34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35"/>
      <c r="O31" s="10"/>
      <c r="P31" s="10"/>
    </row>
    <row r="32" spans="1:16" s="2" customFormat="1" ht="15">
      <c r="A32" s="8" t="s">
        <v>45</v>
      </c>
      <c r="B32" s="34" t="s">
        <v>46</v>
      </c>
      <c r="C32" s="10"/>
      <c r="D32" s="37">
        <v>2</v>
      </c>
      <c r="E32" s="10">
        <v>2</v>
      </c>
      <c r="F32" s="10">
        <v>1.25</v>
      </c>
      <c r="G32" s="10"/>
      <c r="H32" s="10"/>
      <c r="I32" s="10"/>
      <c r="J32" s="10"/>
      <c r="K32" s="10"/>
      <c r="L32" s="10"/>
      <c r="M32" s="10"/>
      <c r="N32" s="35">
        <f t="shared" ref="N32:N46" si="7">SUM(C32:M32)</f>
        <v>5.25</v>
      </c>
      <c r="O32" s="10">
        <f>8-N32</f>
        <v>2.75</v>
      </c>
      <c r="P32" s="10"/>
    </row>
    <row r="33" spans="1:16" s="2" customFormat="1" ht="15">
      <c r="A33" s="8" t="s">
        <v>45</v>
      </c>
      <c r="B33" s="34" t="s">
        <v>47</v>
      </c>
      <c r="C33" s="10"/>
      <c r="D33" s="10">
        <v>0.5</v>
      </c>
      <c r="E33" s="10">
        <v>1.5</v>
      </c>
      <c r="F33" s="10">
        <v>1</v>
      </c>
      <c r="G33" s="10"/>
      <c r="H33" s="10"/>
      <c r="I33" s="10"/>
      <c r="J33" s="10"/>
      <c r="K33" s="10"/>
      <c r="L33" s="10"/>
      <c r="M33" s="10"/>
      <c r="N33" s="35">
        <f t="shared" si="7"/>
        <v>3</v>
      </c>
      <c r="O33" s="10">
        <f>8-N33</f>
        <v>5</v>
      </c>
      <c r="P33" s="10"/>
    </row>
    <row r="34" spans="1:16" s="2" customFormat="1" ht="15">
      <c r="A34" s="8" t="s">
        <v>45</v>
      </c>
      <c r="B34" s="34" t="s">
        <v>48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35">
        <f t="shared" si="7"/>
        <v>0</v>
      </c>
      <c r="O34" s="10">
        <f>4-N34</f>
        <v>4</v>
      </c>
      <c r="P34" s="10"/>
    </row>
    <row r="35" spans="1:16" s="2" customFormat="1" ht="15">
      <c r="A35" s="8" t="s">
        <v>45</v>
      </c>
      <c r="B35" s="34" t="s">
        <v>49</v>
      </c>
      <c r="C35" s="10"/>
      <c r="D35" s="10">
        <v>1</v>
      </c>
      <c r="E35" s="10">
        <v>1.5</v>
      </c>
      <c r="F35" s="10">
        <v>1</v>
      </c>
      <c r="G35" s="10"/>
      <c r="H35" s="10"/>
      <c r="I35" s="10"/>
      <c r="J35" s="10"/>
      <c r="K35" s="10"/>
      <c r="L35" s="10"/>
      <c r="M35" s="10"/>
      <c r="N35" s="35">
        <f t="shared" si="7"/>
        <v>3.5</v>
      </c>
      <c r="O35" s="10">
        <f t="shared" ref="O35:O46" si="8">8-N35</f>
        <v>4.5</v>
      </c>
      <c r="P35" s="10"/>
    </row>
    <row r="36" spans="1:16" s="2" customFormat="1" ht="15">
      <c r="A36" s="8" t="s">
        <v>45</v>
      </c>
      <c r="B36" s="34" t="s">
        <v>50</v>
      </c>
      <c r="C36" s="10"/>
      <c r="D36" s="10">
        <v>2.25</v>
      </c>
      <c r="E36" s="10">
        <v>2.25</v>
      </c>
      <c r="F36" s="10"/>
      <c r="G36" s="10"/>
      <c r="H36" s="10"/>
      <c r="I36" s="10"/>
      <c r="J36" s="10"/>
      <c r="K36" s="10"/>
      <c r="L36" s="10"/>
      <c r="M36" s="10"/>
      <c r="N36" s="35">
        <f t="shared" si="7"/>
        <v>4.5</v>
      </c>
      <c r="O36" s="10"/>
      <c r="P36" s="10"/>
    </row>
    <row r="37" spans="1:16" s="2" customFormat="1" ht="15">
      <c r="A37" s="8" t="s">
        <v>45</v>
      </c>
      <c r="B37" s="34" t="s">
        <v>51</v>
      </c>
      <c r="C37" s="10"/>
      <c r="D37" s="10">
        <v>1.5</v>
      </c>
      <c r="E37" s="10">
        <v>2.5</v>
      </c>
      <c r="F37" s="10"/>
      <c r="G37" s="10"/>
      <c r="H37" s="10"/>
      <c r="I37" s="10"/>
      <c r="J37" s="10"/>
      <c r="K37" s="10"/>
      <c r="L37" s="10"/>
      <c r="M37" s="10"/>
      <c r="N37" s="35">
        <f t="shared" si="7"/>
        <v>4</v>
      </c>
      <c r="O37" s="10">
        <f t="shared" si="8"/>
        <v>4</v>
      </c>
      <c r="P37" s="10"/>
    </row>
    <row r="38" spans="1:16" s="2" customFormat="1" ht="15">
      <c r="A38" s="8" t="s">
        <v>45</v>
      </c>
      <c r="B38" s="34" t="s">
        <v>52</v>
      </c>
      <c r="C38" s="10"/>
      <c r="D38" s="10">
        <v>0.5</v>
      </c>
      <c r="E38" s="10">
        <v>2.25</v>
      </c>
      <c r="F38" s="10">
        <v>1</v>
      </c>
      <c r="G38" s="10"/>
      <c r="H38" s="10"/>
      <c r="I38" s="10"/>
      <c r="J38" s="10"/>
      <c r="K38" s="10"/>
      <c r="L38" s="10"/>
      <c r="M38" s="10"/>
      <c r="N38" s="35">
        <f t="shared" si="7"/>
        <v>3.75</v>
      </c>
      <c r="O38" s="10">
        <f t="shared" si="8"/>
        <v>4.25</v>
      </c>
      <c r="P38" s="10"/>
    </row>
    <row r="39" spans="1:16" s="2" customFormat="1" ht="15">
      <c r="A39" s="8" t="s">
        <v>45</v>
      </c>
      <c r="B39" s="34" t="s">
        <v>53</v>
      </c>
      <c r="C39" s="10"/>
      <c r="D39" s="10">
        <v>0.5</v>
      </c>
      <c r="E39" s="10">
        <v>1.25</v>
      </c>
      <c r="F39" s="10">
        <v>1.5</v>
      </c>
      <c r="G39" s="10"/>
      <c r="H39" s="10"/>
      <c r="I39" s="10"/>
      <c r="J39" s="10"/>
      <c r="K39" s="10"/>
      <c r="L39" s="10"/>
      <c r="M39" s="10"/>
      <c r="N39" s="35">
        <f t="shared" si="7"/>
        <v>3.25</v>
      </c>
      <c r="O39" s="10">
        <f t="shared" si="8"/>
        <v>4.75</v>
      </c>
      <c r="P39" s="10"/>
    </row>
    <row r="40" spans="1:16" s="2" customFormat="1" ht="15">
      <c r="A40" s="8" t="s">
        <v>45</v>
      </c>
      <c r="B40" s="34" t="s">
        <v>54</v>
      </c>
      <c r="C40" s="10"/>
      <c r="D40" s="10">
        <v>2.25</v>
      </c>
      <c r="E40" s="10">
        <v>1.25</v>
      </c>
      <c r="F40" s="10">
        <v>1.25</v>
      </c>
      <c r="G40" s="10"/>
      <c r="H40" s="10"/>
      <c r="I40" s="10"/>
      <c r="J40" s="10"/>
      <c r="K40" s="10"/>
      <c r="L40" s="10"/>
      <c r="M40" s="37"/>
      <c r="N40" s="35">
        <f t="shared" si="7"/>
        <v>4.75</v>
      </c>
      <c r="O40" s="10">
        <f t="shared" si="8"/>
        <v>3.25</v>
      </c>
      <c r="P40" s="10"/>
    </row>
    <row r="41" spans="1:16" s="2" customFormat="1" ht="15">
      <c r="A41" s="8" t="s">
        <v>45</v>
      </c>
      <c r="B41" s="34" t="s">
        <v>55</v>
      </c>
      <c r="C41" s="10"/>
      <c r="D41" s="10"/>
      <c r="E41" s="10"/>
      <c r="F41" s="10">
        <v>1.5</v>
      </c>
      <c r="G41" s="10"/>
      <c r="H41" s="10"/>
      <c r="I41" s="10"/>
      <c r="J41" s="10"/>
      <c r="K41" s="10"/>
      <c r="L41" s="10"/>
      <c r="M41" s="10"/>
      <c r="N41" s="35">
        <f t="shared" si="7"/>
        <v>1.5</v>
      </c>
      <c r="O41" s="10">
        <f t="shared" si="8"/>
        <v>6.5</v>
      </c>
      <c r="P41" s="10"/>
    </row>
    <row r="42" spans="1:16" s="2" customFormat="1" ht="15">
      <c r="A42" s="8" t="s">
        <v>45</v>
      </c>
      <c r="B42" s="34" t="s">
        <v>56</v>
      </c>
      <c r="C42" s="10"/>
      <c r="D42" s="10">
        <v>2</v>
      </c>
      <c r="E42" s="10">
        <v>2.5</v>
      </c>
      <c r="F42" s="10">
        <v>1.25</v>
      </c>
      <c r="G42" s="10"/>
      <c r="H42" s="10"/>
      <c r="I42" s="10"/>
      <c r="J42" s="10"/>
      <c r="K42" s="10"/>
      <c r="L42" s="10"/>
      <c r="M42" s="10"/>
      <c r="N42" s="35">
        <f t="shared" si="7"/>
        <v>5.75</v>
      </c>
      <c r="O42" s="10">
        <f t="shared" si="8"/>
        <v>2.25</v>
      </c>
      <c r="P42" s="10"/>
    </row>
    <row r="43" spans="1:16" s="2" customFormat="1" ht="15">
      <c r="A43" s="8" t="s">
        <v>45</v>
      </c>
      <c r="B43" s="34" t="s">
        <v>57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35">
        <f t="shared" si="7"/>
        <v>0</v>
      </c>
      <c r="O43" s="10">
        <f t="shared" si="8"/>
        <v>8</v>
      </c>
      <c r="P43" s="10"/>
    </row>
    <row r="44" spans="1:16" s="2" customFormat="1" ht="15">
      <c r="A44" s="8" t="s">
        <v>45</v>
      </c>
      <c r="B44" s="34" t="s">
        <v>58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35">
        <f t="shared" si="7"/>
        <v>0</v>
      </c>
      <c r="O44" s="10">
        <f>4-N44</f>
        <v>4</v>
      </c>
      <c r="P44" s="10"/>
    </row>
    <row r="45" spans="1:16" s="2" customFormat="1" ht="15">
      <c r="A45" s="8" t="s">
        <v>45</v>
      </c>
      <c r="B45" s="34" t="s">
        <v>59</v>
      </c>
      <c r="C45" s="10"/>
      <c r="D45" s="10">
        <v>0.5</v>
      </c>
      <c r="E45" s="10">
        <v>2</v>
      </c>
      <c r="F45" s="10">
        <v>2</v>
      </c>
      <c r="G45" s="10"/>
      <c r="H45" s="10"/>
      <c r="I45" s="10"/>
      <c r="J45" s="10"/>
      <c r="K45" s="10"/>
      <c r="L45" s="10"/>
      <c r="M45" s="10"/>
      <c r="N45" s="35">
        <f t="shared" si="7"/>
        <v>4.5</v>
      </c>
      <c r="O45" s="10">
        <f t="shared" si="8"/>
        <v>3.5</v>
      </c>
      <c r="P45" s="10"/>
    </row>
    <row r="46" spans="1:16" s="2" customFormat="1" ht="15">
      <c r="A46" s="8" t="s">
        <v>45</v>
      </c>
      <c r="B46" s="34" t="s">
        <v>60</v>
      </c>
      <c r="C46" s="10"/>
      <c r="D46" s="10">
        <v>1.5</v>
      </c>
      <c r="E46" s="10">
        <v>2.25</v>
      </c>
      <c r="F46" s="10">
        <v>1.25</v>
      </c>
      <c r="G46" s="10"/>
      <c r="H46" s="10"/>
      <c r="I46" s="10"/>
      <c r="J46" s="10"/>
      <c r="K46" s="10"/>
      <c r="L46" s="10"/>
      <c r="M46" s="10"/>
      <c r="N46" s="35">
        <f t="shared" si="7"/>
        <v>5</v>
      </c>
      <c r="O46" s="10">
        <f t="shared" si="8"/>
        <v>3</v>
      </c>
      <c r="P46" s="10"/>
    </row>
    <row r="47" spans="1:16" s="2" customFormat="1" ht="15">
      <c r="A47" s="8"/>
      <c r="B47" s="34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35"/>
      <c r="O47" s="10"/>
      <c r="P47" s="10"/>
    </row>
    <row r="48" spans="1:16" s="2" customFormat="1" ht="15">
      <c r="A48" s="20" t="s">
        <v>61</v>
      </c>
      <c r="B48" s="20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</row>
    <row r="49" spans="1:16" s="2" customFormat="1" ht="15">
      <c r="A49" s="20" t="s">
        <v>62</v>
      </c>
      <c r="B49" s="20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</row>
    <row r="50" spans="1:16" s="2" customFormat="1" ht="15">
      <c r="A50" s="8" t="s">
        <v>63</v>
      </c>
      <c r="B50" s="9" t="s">
        <v>64</v>
      </c>
      <c r="C50" s="10"/>
      <c r="D50" s="10"/>
      <c r="E50" s="10">
        <v>2</v>
      </c>
      <c r="F50" s="10"/>
      <c r="G50" s="10"/>
      <c r="H50" s="10"/>
      <c r="I50" s="10"/>
      <c r="J50" s="10"/>
      <c r="K50" s="10"/>
      <c r="L50" s="10"/>
      <c r="M50" s="10"/>
      <c r="N50" s="10">
        <f t="shared" ref="N50:N66" si="9">SUM(C50:M50)</f>
        <v>2</v>
      </c>
      <c r="O50" s="10">
        <f>8-N50</f>
        <v>6</v>
      </c>
      <c r="P50" s="10"/>
    </row>
    <row r="51" spans="1:16" s="2" customFormat="1" ht="15">
      <c r="A51" s="8" t="s">
        <v>63</v>
      </c>
      <c r="B51" s="9" t="s">
        <v>65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>
        <f t="shared" si="9"/>
        <v>0</v>
      </c>
      <c r="O51" s="10">
        <f>8-N51</f>
        <v>8</v>
      </c>
      <c r="P51" s="10"/>
    </row>
    <row r="52" spans="1:16" s="2" customFormat="1" ht="15">
      <c r="A52" s="8" t="s">
        <v>63</v>
      </c>
      <c r="B52" s="9" t="s">
        <v>66</v>
      </c>
      <c r="C52" s="10"/>
      <c r="D52" s="10"/>
      <c r="E52" s="10"/>
      <c r="F52" s="10">
        <v>1.5</v>
      </c>
      <c r="G52" s="10"/>
      <c r="H52" s="10"/>
      <c r="I52" s="10"/>
      <c r="J52" s="10"/>
      <c r="K52" s="10"/>
      <c r="L52" s="10"/>
      <c r="M52" s="10"/>
      <c r="N52" s="10">
        <f t="shared" si="9"/>
        <v>1.5</v>
      </c>
      <c r="O52" s="10">
        <f>8-N52</f>
        <v>6.5</v>
      </c>
      <c r="P52" s="10"/>
    </row>
    <row r="53" spans="1:16" s="2" customFormat="1" ht="15">
      <c r="A53" s="8" t="s">
        <v>63</v>
      </c>
      <c r="B53" s="9" t="s">
        <v>67</v>
      </c>
      <c r="C53" s="10"/>
      <c r="D53" s="10"/>
      <c r="E53" s="10">
        <v>1.5</v>
      </c>
      <c r="F53" s="10"/>
      <c r="G53" s="10"/>
      <c r="H53" s="10"/>
      <c r="I53" s="10"/>
      <c r="J53" s="10"/>
      <c r="K53" s="10"/>
      <c r="L53" s="10"/>
      <c r="M53" s="10"/>
      <c r="N53" s="10">
        <f t="shared" si="9"/>
        <v>1.5</v>
      </c>
      <c r="O53" s="10">
        <f>8-N53</f>
        <v>6.5</v>
      </c>
      <c r="P53" s="10"/>
    </row>
    <row r="54" spans="1:16" s="2" customFormat="1" ht="15">
      <c r="A54" s="8" t="s">
        <v>63</v>
      </c>
      <c r="B54" s="9" t="s">
        <v>68</v>
      </c>
      <c r="C54" s="10"/>
      <c r="D54" s="10"/>
      <c r="E54" s="10">
        <v>0.4</v>
      </c>
      <c r="F54" s="10">
        <v>0.5</v>
      </c>
      <c r="G54" s="10"/>
      <c r="H54" s="10"/>
      <c r="I54" s="10"/>
      <c r="J54" s="10"/>
      <c r="K54" s="10"/>
      <c r="L54" s="10"/>
      <c r="M54" s="10"/>
      <c r="N54" s="10">
        <f t="shared" ref="N54:N56" si="10">SUM(C54:M54)</f>
        <v>0.9</v>
      </c>
      <c r="O54" s="10">
        <f t="shared" ref="O54:O58" si="11">4-N54</f>
        <v>3.1</v>
      </c>
      <c r="P54" s="10"/>
    </row>
    <row r="55" spans="1:16" s="2" customFormat="1" ht="15">
      <c r="A55" s="8" t="s">
        <v>63</v>
      </c>
      <c r="B55" s="9" t="s">
        <v>69</v>
      </c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>
        <f t="shared" si="10"/>
        <v>0</v>
      </c>
      <c r="O55" s="10">
        <f t="shared" si="11"/>
        <v>4</v>
      </c>
      <c r="P55" s="10"/>
    </row>
    <row r="56" spans="1:16" s="2" customFormat="1" ht="15">
      <c r="A56" s="8" t="s">
        <v>63</v>
      </c>
      <c r="B56" s="9" t="s">
        <v>70</v>
      </c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>
        <f t="shared" si="10"/>
        <v>0</v>
      </c>
      <c r="O56" s="10">
        <f t="shared" si="11"/>
        <v>4</v>
      </c>
      <c r="P56" s="10"/>
    </row>
    <row r="57" spans="1:16" s="2" customFormat="1" ht="15">
      <c r="A57" s="8" t="s">
        <v>63</v>
      </c>
      <c r="B57" s="9" t="s">
        <v>71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>
        <f t="shared" si="9"/>
        <v>0</v>
      </c>
      <c r="O57" s="10">
        <f>4-N57</f>
        <v>4</v>
      </c>
      <c r="P57" s="10"/>
    </row>
    <row r="58" spans="1:16" s="2" customFormat="1" ht="15">
      <c r="A58" s="8" t="s">
        <v>63</v>
      </c>
      <c r="B58" s="9" t="s">
        <v>72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>
        <f t="shared" si="9"/>
        <v>0</v>
      </c>
      <c r="O58" s="10">
        <f t="shared" si="11"/>
        <v>4</v>
      </c>
      <c r="P58" s="10"/>
    </row>
    <row r="59" spans="1:16" s="2" customFormat="1" ht="15">
      <c r="A59" s="8" t="s">
        <v>63</v>
      </c>
      <c r="B59" s="9" t="s">
        <v>73</v>
      </c>
      <c r="C59" s="10"/>
      <c r="D59" s="10"/>
      <c r="E59" s="10">
        <v>1.5</v>
      </c>
      <c r="F59" s="18">
        <v>1</v>
      </c>
      <c r="G59" s="10"/>
      <c r="H59" s="10"/>
      <c r="I59" s="10"/>
      <c r="J59" s="10"/>
      <c r="K59" s="10"/>
      <c r="L59" s="10"/>
      <c r="M59" s="10"/>
      <c r="N59" s="10">
        <f t="shared" si="9"/>
        <v>2.5</v>
      </c>
      <c r="O59" s="10">
        <f t="shared" ref="O59:O66" si="12">8-N59</f>
        <v>5.5</v>
      </c>
      <c r="P59" s="10"/>
    </row>
    <row r="60" spans="1:16" s="2" customFormat="1" ht="15">
      <c r="A60" s="8" t="s">
        <v>63</v>
      </c>
      <c r="B60" s="9" t="s">
        <v>74</v>
      </c>
      <c r="C60" s="10"/>
      <c r="D60" s="10"/>
      <c r="E60" s="10">
        <v>2</v>
      </c>
      <c r="F60" s="10">
        <v>0.75</v>
      </c>
      <c r="G60" s="10"/>
      <c r="H60" s="10"/>
      <c r="I60" s="10"/>
      <c r="J60" s="10"/>
      <c r="K60" s="10"/>
      <c r="L60" s="10"/>
      <c r="M60" s="10"/>
      <c r="N60" s="10">
        <f t="shared" si="9"/>
        <v>2.75</v>
      </c>
      <c r="O60" s="10">
        <f t="shared" si="12"/>
        <v>5.25</v>
      </c>
      <c r="P60" s="10"/>
    </row>
    <row r="61" spans="1:16" s="2" customFormat="1" ht="15">
      <c r="A61" s="8" t="s">
        <v>63</v>
      </c>
      <c r="B61" s="9" t="s">
        <v>75</v>
      </c>
      <c r="C61" s="10"/>
      <c r="D61" s="10"/>
      <c r="E61" s="10"/>
      <c r="F61" s="10">
        <v>2.25</v>
      </c>
      <c r="G61" s="10"/>
      <c r="H61" s="10"/>
      <c r="I61" s="10"/>
      <c r="J61" s="10"/>
      <c r="K61" s="10"/>
      <c r="L61" s="10"/>
      <c r="M61" s="10"/>
      <c r="N61" s="10">
        <f t="shared" ref="N61:N64" si="13">SUM(C61:M61)</f>
        <v>2.25</v>
      </c>
      <c r="O61" s="10">
        <f t="shared" si="12"/>
        <v>5.75</v>
      </c>
      <c r="P61" s="10"/>
    </row>
    <row r="62" spans="1:16" s="2" customFormat="1" ht="15">
      <c r="A62" s="8" t="s">
        <v>63</v>
      </c>
      <c r="B62" s="9" t="s">
        <v>76</v>
      </c>
      <c r="C62" s="10"/>
      <c r="D62" s="10"/>
      <c r="E62" s="10">
        <v>3.75</v>
      </c>
      <c r="F62" s="10"/>
      <c r="G62" s="10"/>
      <c r="H62" s="10"/>
      <c r="I62" s="10"/>
      <c r="J62" s="10"/>
      <c r="K62" s="10"/>
      <c r="L62" s="10"/>
      <c r="M62" s="10"/>
      <c r="N62" s="10">
        <f t="shared" si="13"/>
        <v>3.75</v>
      </c>
      <c r="O62" s="10">
        <f t="shared" si="12"/>
        <v>4.25</v>
      </c>
      <c r="P62" s="10"/>
    </row>
    <row r="63" spans="1:16" s="2" customFormat="1" ht="15">
      <c r="A63" s="8" t="s">
        <v>63</v>
      </c>
      <c r="B63" s="9" t="s">
        <v>77</v>
      </c>
      <c r="C63" s="10"/>
      <c r="D63" s="10"/>
      <c r="E63" s="10">
        <v>1.25</v>
      </c>
      <c r="F63" s="10"/>
      <c r="G63" s="10"/>
      <c r="H63" s="10"/>
      <c r="I63" s="10"/>
      <c r="J63" s="10"/>
      <c r="K63" s="10"/>
      <c r="L63" s="10"/>
      <c r="M63" s="10"/>
      <c r="N63" s="10">
        <f t="shared" si="13"/>
        <v>1.25</v>
      </c>
      <c r="O63" s="10">
        <f t="shared" si="12"/>
        <v>6.75</v>
      </c>
      <c r="P63" s="10"/>
    </row>
    <row r="64" spans="1:16" s="2" customFormat="1" ht="15">
      <c r="A64" s="8" t="s">
        <v>63</v>
      </c>
      <c r="B64" s="9" t="s">
        <v>78</v>
      </c>
      <c r="C64" s="10"/>
      <c r="D64" s="10"/>
      <c r="E64" s="10">
        <v>1.25</v>
      </c>
      <c r="F64" s="10">
        <v>2.25</v>
      </c>
      <c r="G64" s="10"/>
      <c r="H64" s="10"/>
      <c r="I64" s="10"/>
      <c r="J64" s="10"/>
      <c r="K64" s="10"/>
      <c r="L64" s="10"/>
      <c r="M64" s="10"/>
      <c r="N64" s="10">
        <f t="shared" si="13"/>
        <v>3.5</v>
      </c>
      <c r="O64" s="10">
        <f t="shared" si="12"/>
        <v>4.5</v>
      </c>
      <c r="P64" s="10"/>
    </row>
    <row r="65" spans="1:16" s="2" customFormat="1" ht="15">
      <c r="A65" s="8" t="s">
        <v>63</v>
      </c>
      <c r="B65" s="9" t="s">
        <v>79</v>
      </c>
      <c r="C65" s="10"/>
      <c r="D65" s="10"/>
      <c r="E65" s="10">
        <v>1.25</v>
      </c>
      <c r="F65" s="10"/>
      <c r="G65" s="10"/>
      <c r="H65" s="10"/>
      <c r="I65" s="10"/>
      <c r="J65" s="10"/>
      <c r="K65" s="10"/>
      <c r="L65" s="10"/>
      <c r="M65" s="10"/>
      <c r="N65" s="10">
        <f t="shared" si="9"/>
        <v>1.25</v>
      </c>
      <c r="O65" s="10">
        <f t="shared" si="12"/>
        <v>6.75</v>
      </c>
      <c r="P65" s="10"/>
    </row>
    <row r="66" spans="1:16" s="2" customFormat="1" ht="15">
      <c r="A66" s="8" t="s">
        <v>63</v>
      </c>
      <c r="B66" s="9" t="s">
        <v>80</v>
      </c>
      <c r="C66" s="10"/>
      <c r="D66" s="10"/>
      <c r="E66" s="10">
        <v>1.5</v>
      </c>
      <c r="F66" s="10"/>
      <c r="G66" s="10"/>
      <c r="H66" s="10"/>
      <c r="I66" s="10"/>
      <c r="J66" s="10"/>
      <c r="K66" s="10"/>
      <c r="L66" s="10"/>
      <c r="M66" s="10"/>
      <c r="N66" s="10">
        <f t="shared" si="9"/>
        <v>1.5</v>
      </c>
      <c r="O66" s="10">
        <f t="shared" si="12"/>
        <v>6.5</v>
      </c>
      <c r="P66" s="10"/>
    </row>
    <row r="67" spans="1:16" s="2" customFormat="1" ht="15">
      <c r="A67" s="21"/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10"/>
      <c r="N67" s="10"/>
      <c r="O67" s="10"/>
      <c r="P67" s="23"/>
    </row>
    <row r="68" spans="1:16" s="2" customFormat="1" ht="14.1" hidden="1" customHeight="1">
      <c r="A68" s="21" t="s">
        <v>81</v>
      </c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10"/>
      <c r="N68" s="10">
        <f t="shared" ref="N68:N71" si="14">SUM(C68:M68)</f>
        <v>0</v>
      </c>
      <c r="O68" s="10">
        <f t="shared" ref="O68:O69" si="15">8-N68</f>
        <v>8</v>
      </c>
      <c r="P68" s="23"/>
    </row>
    <row r="69" spans="1:16" s="2" customFormat="1" ht="14.1" hidden="1" customHeight="1">
      <c r="A69" s="21" t="s">
        <v>81</v>
      </c>
      <c r="B69" s="17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0"/>
      <c r="N69" s="10">
        <f t="shared" si="14"/>
        <v>0</v>
      </c>
      <c r="O69" s="10">
        <f t="shared" si="15"/>
        <v>8</v>
      </c>
      <c r="P69" s="10"/>
    </row>
    <row r="70" spans="1:16" s="2" customFormat="1" ht="14.1" customHeight="1">
      <c r="A70" s="8" t="s">
        <v>81</v>
      </c>
      <c r="B70" s="17" t="s">
        <v>82</v>
      </c>
      <c r="C70" s="16"/>
      <c r="D70" s="16">
        <v>1.25</v>
      </c>
      <c r="E70" s="16">
        <v>1.5</v>
      </c>
      <c r="F70" s="16">
        <v>2</v>
      </c>
      <c r="G70" s="16"/>
      <c r="H70" s="16"/>
      <c r="I70" s="16"/>
      <c r="J70" s="16"/>
      <c r="K70" s="16"/>
      <c r="L70" s="16"/>
      <c r="M70" s="10"/>
      <c r="N70" s="10">
        <f t="shared" si="14"/>
        <v>4.75</v>
      </c>
      <c r="O70" s="10">
        <f t="shared" ref="O70:O71" si="16">8-N70</f>
        <v>3.25</v>
      </c>
      <c r="P70" s="10"/>
    </row>
    <row r="71" spans="1:16" s="2" customFormat="1" ht="14.1" customHeight="1">
      <c r="A71" s="8" t="s">
        <v>81</v>
      </c>
      <c r="B71" s="17" t="s">
        <v>83</v>
      </c>
      <c r="C71" s="16">
        <v>0.5</v>
      </c>
      <c r="D71" s="16"/>
      <c r="E71" s="16">
        <v>0.5</v>
      </c>
      <c r="F71" s="16">
        <v>1.5</v>
      </c>
      <c r="G71" s="16"/>
      <c r="H71" s="16"/>
      <c r="I71" s="16"/>
      <c r="J71" s="16"/>
      <c r="K71" s="16"/>
      <c r="L71" s="16"/>
      <c r="M71" s="10"/>
      <c r="N71" s="10">
        <f t="shared" si="14"/>
        <v>2.5</v>
      </c>
      <c r="O71" s="10">
        <f t="shared" si="16"/>
        <v>5.5</v>
      </c>
      <c r="P71" s="10"/>
    </row>
    <row r="72" spans="1:16" s="2" customFormat="1" ht="14.1" customHeight="1">
      <c r="A72" s="8" t="s">
        <v>81</v>
      </c>
      <c r="B72" s="17" t="s">
        <v>84</v>
      </c>
      <c r="C72" s="16">
        <v>0.5</v>
      </c>
      <c r="D72" s="16">
        <v>1.5</v>
      </c>
      <c r="E72" s="16">
        <v>1</v>
      </c>
      <c r="F72" s="16"/>
      <c r="G72" s="16"/>
      <c r="H72" s="16"/>
      <c r="I72" s="16"/>
      <c r="J72" s="16"/>
      <c r="K72" s="16"/>
      <c r="L72" s="16"/>
      <c r="M72" s="10"/>
      <c r="N72" s="10">
        <f t="shared" ref="N72:N84" si="17">SUM(C72:M72)</f>
        <v>3</v>
      </c>
      <c r="O72" s="10">
        <f t="shared" ref="O72:O84" si="18">8-N72</f>
        <v>5</v>
      </c>
      <c r="P72" s="10"/>
    </row>
    <row r="73" spans="1:16" s="2" customFormat="1" ht="14.1" customHeight="1">
      <c r="A73" s="8" t="s">
        <v>81</v>
      </c>
      <c r="B73" s="17" t="s">
        <v>85</v>
      </c>
      <c r="C73" s="16"/>
      <c r="D73" s="16">
        <v>1</v>
      </c>
      <c r="E73" s="16">
        <v>2.5</v>
      </c>
      <c r="F73" s="16">
        <v>2.25</v>
      </c>
      <c r="G73" s="16"/>
      <c r="H73" s="16"/>
      <c r="I73" s="16"/>
      <c r="J73" s="16"/>
      <c r="K73" s="16"/>
      <c r="L73" s="16"/>
      <c r="M73" s="10"/>
      <c r="N73" s="10">
        <f t="shared" si="17"/>
        <v>5.75</v>
      </c>
      <c r="O73" s="10">
        <f t="shared" si="18"/>
        <v>2.25</v>
      </c>
      <c r="P73" s="10"/>
    </row>
    <row r="74" spans="1:16" s="2" customFormat="1" ht="14.1" customHeight="1">
      <c r="A74" s="8" t="s">
        <v>81</v>
      </c>
      <c r="B74" s="17" t="s">
        <v>86</v>
      </c>
      <c r="C74" s="16">
        <v>1.25</v>
      </c>
      <c r="D74" s="16">
        <v>3.25</v>
      </c>
      <c r="E74" s="16">
        <v>3</v>
      </c>
      <c r="F74" s="16">
        <v>2</v>
      </c>
      <c r="G74" s="16"/>
      <c r="H74" s="16"/>
      <c r="I74" s="16"/>
      <c r="J74" s="16"/>
      <c r="K74" s="16"/>
      <c r="L74" s="16"/>
      <c r="M74" s="10"/>
      <c r="N74" s="10">
        <f t="shared" si="17"/>
        <v>9.5</v>
      </c>
      <c r="O74" s="10">
        <f t="shared" si="18"/>
        <v>-1.5</v>
      </c>
      <c r="P74" s="10"/>
    </row>
    <row r="75" spans="1:16" s="2" customFormat="1" ht="14.1" customHeight="1">
      <c r="A75" s="8" t="s">
        <v>81</v>
      </c>
      <c r="B75" s="17" t="s">
        <v>87</v>
      </c>
      <c r="C75" s="16">
        <v>1</v>
      </c>
      <c r="D75" s="16">
        <v>1.25</v>
      </c>
      <c r="E75" s="16">
        <v>1.5</v>
      </c>
      <c r="F75" s="16">
        <v>1</v>
      </c>
      <c r="G75" s="16"/>
      <c r="H75" s="16"/>
      <c r="I75" s="16"/>
      <c r="J75" s="16"/>
      <c r="K75" s="16"/>
      <c r="L75" s="16"/>
      <c r="M75" s="10"/>
      <c r="N75" s="10">
        <f t="shared" si="17"/>
        <v>4.75</v>
      </c>
      <c r="O75" s="10">
        <f t="shared" si="18"/>
        <v>3.25</v>
      </c>
      <c r="P75" s="10"/>
    </row>
    <row r="76" spans="1:16" s="2" customFormat="1" ht="14.1" customHeight="1">
      <c r="A76" s="8" t="s">
        <v>81</v>
      </c>
      <c r="B76" s="17" t="s">
        <v>88</v>
      </c>
      <c r="C76" s="16"/>
      <c r="D76" s="16">
        <v>1.5</v>
      </c>
      <c r="E76" s="16"/>
      <c r="F76" s="16"/>
      <c r="G76" s="16"/>
      <c r="H76" s="16"/>
      <c r="I76" s="16"/>
      <c r="J76" s="16"/>
      <c r="K76" s="16"/>
      <c r="L76" s="16"/>
      <c r="M76" s="10"/>
      <c r="N76" s="10">
        <f t="shared" si="17"/>
        <v>1.5</v>
      </c>
      <c r="O76" s="10">
        <f t="shared" si="18"/>
        <v>6.5</v>
      </c>
      <c r="P76" s="10"/>
    </row>
    <row r="77" spans="1:16" s="2" customFormat="1" ht="14.1" customHeight="1">
      <c r="A77" s="8" t="s">
        <v>81</v>
      </c>
      <c r="B77" s="17" t="s">
        <v>89</v>
      </c>
      <c r="C77" s="16">
        <v>0.5</v>
      </c>
      <c r="D77" s="16">
        <v>0.5</v>
      </c>
      <c r="E77" s="16"/>
      <c r="F77" s="16"/>
      <c r="G77" s="16"/>
      <c r="H77" s="16"/>
      <c r="I77" s="16"/>
      <c r="J77" s="16"/>
      <c r="K77" s="16"/>
      <c r="L77" s="16"/>
      <c r="M77" s="10"/>
      <c r="N77" s="10">
        <f t="shared" si="17"/>
        <v>1</v>
      </c>
      <c r="O77" s="10">
        <f t="shared" si="18"/>
        <v>7</v>
      </c>
      <c r="P77" s="10"/>
    </row>
    <row r="78" spans="1:16" s="2" customFormat="1" ht="14.1" customHeight="1">
      <c r="A78" s="8" t="s">
        <v>81</v>
      </c>
      <c r="B78" s="17" t="s">
        <v>90</v>
      </c>
      <c r="C78" s="16"/>
      <c r="D78" s="16">
        <v>3</v>
      </c>
      <c r="E78" s="16"/>
      <c r="F78" s="16"/>
      <c r="G78" s="16"/>
      <c r="H78" s="16"/>
      <c r="I78" s="16"/>
      <c r="J78" s="16"/>
      <c r="K78" s="16"/>
      <c r="L78" s="16"/>
      <c r="M78" s="10"/>
      <c r="N78" s="10">
        <f t="shared" si="17"/>
        <v>3</v>
      </c>
      <c r="O78" s="10">
        <f t="shared" si="18"/>
        <v>5</v>
      </c>
      <c r="P78" s="10"/>
    </row>
    <row r="79" spans="1:16" s="2" customFormat="1" ht="13.5" customHeight="1">
      <c r="A79" s="8" t="s">
        <v>81</v>
      </c>
      <c r="B79" s="17" t="s">
        <v>91</v>
      </c>
      <c r="C79" s="16">
        <v>0.5</v>
      </c>
      <c r="D79" s="16"/>
      <c r="E79" s="16">
        <v>0.5</v>
      </c>
      <c r="F79" s="16"/>
      <c r="G79" s="16"/>
      <c r="H79" s="16"/>
      <c r="I79" s="16"/>
      <c r="J79" s="16"/>
      <c r="K79" s="16"/>
      <c r="L79" s="16"/>
      <c r="M79" s="10"/>
      <c r="N79" s="10">
        <f t="shared" si="17"/>
        <v>1</v>
      </c>
      <c r="O79" s="10">
        <f t="shared" si="18"/>
        <v>7</v>
      </c>
      <c r="P79" s="10"/>
    </row>
    <row r="80" spans="1:16" s="2" customFormat="1" ht="14.1" customHeight="1">
      <c r="A80" s="8" t="s">
        <v>81</v>
      </c>
      <c r="B80" s="17" t="s">
        <v>92</v>
      </c>
      <c r="C80" s="16">
        <v>2.75</v>
      </c>
      <c r="D80" s="16">
        <v>1</v>
      </c>
      <c r="E80" s="16">
        <v>1</v>
      </c>
      <c r="F80" s="16">
        <v>2.25</v>
      </c>
      <c r="G80" s="16"/>
      <c r="H80" s="16"/>
      <c r="I80" s="16"/>
      <c r="J80" s="16"/>
      <c r="K80" s="16"/>
      <c r="L80" s="16"/>
      <c r="M80" s="10"/>
      <c r="N80" s="10">
        <f t="shared" si="17"/>
        <v>7</v>
      </c>
      <c r="O80" s="10">
        <f t="shared" si="18"/>
        <v>1</v>
      </c>
      <c r="P80" s="10"/>
    </row>
    <row r="81" spans="1:16" s="2" customFormat="1" ht="14.1" customHeight="1">
      <c r="A81" s="8" t="s">
        <v>81</v>
      </c>
      <c r="B81" s="17" t="s">
        <v>93</v>
      </c>
      <c r="C81" s="16">
        <v>1</v>
      </c>
      <c r="D81" s="16">
        <v>1</v>
      </c>
      <c r="E81" s="16">
        <v>0.5</v>
      </c>
      <c r="F81" s="16">
        <v>2</v>
      </c>
      <c r="G81" s="16"/>
      <c r="H81" s="16"/>
      <c r="I81" s="16"/>
      <c r="J81" s="16"/>
      <c r="K81" s="16"/>
      <c r="L81" s="16"/>
      <c r="M81" s="10"/>
      <c r="N81" s="10">
        <f t="shared" si="17"/>
        <v>4.5</v>
      </c>
      <c r="O81" s="10">
        <f t="shared" si="18"/>
        <v>3.5</v>
      </c>
      <c r="P81" s="10"/>
    </row>
    <row r="82" spans="1:16" s="2" customFormat="1" ht="14.1" customHeight="1">
      <c r="A82" s="8" t="s">
        <v>81</v>
      </c>
      <c r="B82" s="17" t="s">
        <v>94</v>
      </c>
      <c r="C82" s="16">
        <v>1.5</v>
      </c>
      <c r="D82" s="16">
        <v>3.5</v>
      </c>
      <c r="E82" s="16">
        <v>0.5</v>
      </c>
      <c r="F82" s="16">
        <v>0.25</v>
      </c>
      <c r="G82" s="16"/>
      <c r="H82" s="16"/>
      <c r="I82" s="16"/>
      <c r="J82" s="16"/>
      <c r="K82" s="16"/>
      <c r="L82" s="16"/>
      <c r="M82" s="10"/>
      <c r="N82" s="10">
        <f t="shared" si="17"/>
        <v>5.75</v>
      </c>
      <c r="O82" s="10">
        <f t="shared" si="18"/>
        <v>2.25</v>
      </c>
      <c r="P82" s="10"/>
    </row>
    <row r="83" spans="1:16" s="2" customFormat="1" ht="14.1" customHeight="1">
      <c r="A83" s="8" t="s">
        <v>81</v>
      </c>
      <c r="B83" s="17" t="s">
        <v>95</v>
      </c>
      <c r="C83" s="16">
        <v>0.5</v>
      </c>
      <c r="D83" s="16">
        <v>1.25</v>
      </c>
      <c r="E83" s="16">
        <v>1.5</v>
      </c>
      <c r="F83" s="16"/>
      <c r="G83" s="16"/>
      <c r="H83" s="16"/>
      <c r="I83" s="16"/>
      <c r="J83" s="16"/>
      <c r="K83" s="16"/>
      <c r="L83" s="16"/>
      <c r="M83" s="10"/>
      <c r="N83" s="10">
        <f t="shared" si="17"/>
        <v>3.25</v>
      </c>
      <c r="O83" s="10">
        <f t="shared" si="18"/>
        <v>4.75</v>
      </c>
      <c r="P83" s="10"/>
    </row>
    <row r="84" spans="1:16" s="2" customFormat="1" ht="14.1" customHeight="1">
      <c r="A84" s="8" t="s">
        <v>81</v>
      </c>
      <c r="B84" s="17" t="s">
        <v>96</v>
      </c>
      <c r="C84" s="16"/>
      <c r="D84" s="16"/>
      <c r="E84" s="16">
        <v>1.25</v>
      </c>
      <c r="F84" s="16">
        <v>2</v>
      </c>
      <c r="G84" s="16"/>
      <c r="H84" s="16"/>
      <c r="I84" s="16"/>
      <c r="J84" s="16"/>
      <c r="K84" s="16"/>
      <c r="L84" s="16"/>
      <c r="M84" s="10"/>
      <c r="N84" s="10">
        <f t="shared" si="17"/>
        <v>3.25</v>
      </c>
      <c r="O84" s="10">
        <f t="shared" si="18"/>
        <v>4.75</v>
      </c>
      <c r="P84" s="10"/>
    </row>
    <row r="85" spans="1:16" s="2" customFormat="1" ht="14.1" customHeight="1">
      <c r="A85" s="8"/>
      <c r="B85" s="17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0"/>
      <c r="N85" s="10"/>
      <c r="O85" s="10"/>
      <c r="P85" s="10"/>
    </row>
    <row r="86" spans="1:16" s="2" customFormat="1" ht="14.1" customHeight="1">
      <c r="A86" s="8" t="s">
        <v>97</v>
      </c>
      <c r="B86" s="17" t="s">
        <v>98</v>
      </c>
      <c r="C86" s="16"/>
      <c r="D86" s="16"/>
      <c r="E86" s="16">
        <v>0.5</v>
      </c>
      <c r="F86" s="16">
        <v>1.25</v>
      </c>
      <c r="G86" s="16"/>
      <c r="H86" s="16"/>
      <c r="I86" s="16"/>
      <c r="J86" s="16"/>
      <c r="K86" s="16"/>
      <c r="L86" s="16"/>
      <c r="M86" s="10"/>
      <c r="N86" s="10">
        <f t="shared" ref="N86" si="19">SUM(C86:M86)</f>
        <v>1.75</v>
      </c>
      <c r="O86" s="10">
        <f>4-N86</f>
        <v>2.25</v>
      </c>
      <c r="P86" s="10"/>
    </row>
    <row r="87" spans="1:16" s="2" customFormat="1" ht="14.1" customHeight="1">
      <c r="A87" s="8" t="s">
        <v>97</v>
      </c>
      <c r="B87" s="17" t="s">
        <v>99</v>
      </c>
      <c r="C87" s="16"/>
      <c r="D87" s="16">
        <v>1</v>
      </c>
      <c r="E87" s="16">
        <v>1.25</v>
      </c>
      <c r="F87" s="16">
        <v>0.5</v>
      </c>
      <c r="G87" s="16"/>
      <c r="H87" s="16"/>
      <c r="I87" s="16"/>
      <c r="J87" s="16"/>
      <c r="K87" s="16"/>
      <c r="L87" s="16"/>
      <c r="M87" s="10"/>
      <c r="N87" s="10">
        <f t="shared" ref="N87:N88" si="20">SUM(C87:M87)</f>
        <v>2.75</v>
      </c>
      <c r="O87" s="10">
        <f>8-N87</f>
        <v>5.25</v>
      </c>
      <c r="P87" s="10"/>
    </row>
    <row r="88" spans="1:16" s="2" customFormat="1" ht="14.1" customHeight="1">
      <c r="A88" s="8" t="s">
        <v>97</v>
      </c>
      <c r="B88" s="17" t="s">
        <v>100</v>
      </c>
      <c r="C88" s="16"/>
      <c r="D88" s="16"/>
      <c r="E88" s="16">
        <v>2.25</v>
      </c>
      <c r="F88" s="16">
        <v>0.5</v>
      </c>
      <c r="G88" s="16"/>
      <c r="H88" s="16"/>
      <c r="I88" s="16"/>
      <c r="J88" s="16"/>
      <c r="K88" s="16"/>
      <c r="L88" s="16"/>
      <c r="M88" s="10"/>
      <c r="N88" s="10">
        <f t="shared" si="20"/>
        <v>2.75</v>
      </c>
      <c r="O88" s="10">
        <f>8-N88</f>
        <v>5.25</v>
      </c>
      <c r="P88" s="10"/>
    </row>
    <row r="89" spans="1:16" s="2" customFormat="1" ht="15">
      <c r="A89" s="8"/>
      <c r="B89" s="9"/>
      <c r="C89" s="10"/>
      <c r="D89" s="10">
        <v>2</v>
      </c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</row>
    <row r="90" spans="1:16" s="2" customFormat="1" ht="15">
      <c r="A90" s="20" t="s">
        <v>61</v>
      </c>
      <c r="B90" s="20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</row>
    <row r="91" spans="1:16" s="2" customFormat="1" ht="15">
      <c r="A91" s="20" t="s">
        <v>62</v>
      </c>
      <c r="B91" s="20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</row>
    <row r="92" spans="1:16" s="2" customFormat="1" ht="15">
      <c r="A92" s="9"/>
      <c r="B92" s="9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</row>
    <row r="93" spans="1:16" s="2" customFormat="1" ht="15">
      <c r="A93" s="8" t="s">
        <v>101</v>
      </c>
      <c r="B93" s="26" t="s">
        <v>102</v>
      </c>
      <c r="C93" s="10">
        <v>2.25</v>
      </c>
      <c r="D93" s="10"/>
      <c r="E93" s="10">
        <v>2.5</v>
      </c>
      <c r="F93" s="10">
        <v>4</v>
      </c>
      <c r="G93" s="10"/>
      <c r="H93" s="10"/>
      <c r="I93" s="10"/>
      <c r="J93" s="10"/>
      <c r="K93" s="10"/>
      <c r="L93" s="10"/>
      <c r="M93" s="10"/>
      <c r="N93" s="10">
        <f t="shared" ref="N93:N101" si="21">SUM(C93:M93)</f>
        <v>8.75</v>
      </c>
      <c r="O93" s="10">
        <f>8-N93</f>
        <v>-0.75</v>
      </c>
      <c r="P93" s="10">
        <v>1</v>
      </c>
    </row>
    <row r="94" spans="1:16" s="2" customFormat="1" ht="15">
      <c r="A94" s="8" t="s">
        <v>101</v>
      </c>
      <c r="B94" s="11" t="s">
        <v>103</v>
      </c>
      <c r="C94" s="10"/>
      <c r="D94" s="10">
        <v>1</v>
      </c>
      <c r="E94" s="10">
        <v>1.25</v>
      </c>
      <c r="F94" s="10">
        <v>2.5</v>
      </c>
      <c r="G94" s="10"/>
      <c r="H94" s="10"/>
      <c r="I94" s="10"/>
      <c r="J94" s="10"/>
      <c r="K94" s="10"/>
      <c r="L94" s="10"/>
      <c r="M94" s="10"/>
      <c r="N94" s="10">
        <f t="shared" si="21"/>
        <v>4.75</v>
      </c>
      <c r="O94" s="10">
        <f>4-N94</f>
        <v>-0.75</v>
      </c>
      <c r="P94" s="10"/>
    </row>
    <row r="95" spans="1:16" s="2" customFormat="1" ht="15">
      <c r="A95" s="8" t="s">
        <v>101</v>
      </c>
      <c r="B95" s="11" t="s">
        <v>104</v>
      </c>
      <c r="C95" s="10">
        <v>1.75</v>
      </c>
      <c r="D95" s="10"/>
      <c r="E95" s="10"/>
      <c r="F95" s="10"/>
      <c r="G95" s="30"/>
      <c r="H95" s="30"/>
      <c r="I95" s="30"/>
      <c r="J95" s="30"/>
      <c r="K95" s="30"/>
      <c r="L95" s="30"/>
      <c r="M95" s="10"/>
      <c r="N95" s="10">
        <f t="shared" si="21"/>
        <v>1.75</v>
      </c>
      <c r="O95" s="10">
        <f>8-N95</f>
        <v>6.25</v>
      </c>
      <c r="P95" s="10"/>
    </row>
    <row r="96" spans="1:16" s="2" customFormat="1" ht="15">
      <c r="A96" s="8" t="s">
        <v>101</v>
      </c>
      <c r="B96" s="11" t="s">
        <v>105</v>
      </c>
      <c r="C96" s="10">
        <v>1</v>
      </c>
      <c r="D96" s="10"/>
      <c r="E96" s="10">
        <v>1.25</v>
      </c>
      <c r="F96" s="43">
        <v>1.25</v>
      </c>
      <c r="G96" s="10"/>
      <c r="H96" s="10"/>
      <c r="I96" s="10"/>
      <c r="J96" s="10"/>
      <c r="K96" s="10"/>
      <c r="L96" s="10"/>
      <c r="M96" s="35"/>
      <c r="N96" s="10">
        <f t="shared" si="21"/>
        <v>3.5</v>
      </c>
      <c r="O96" s="10">
        <f>4-N96</f>
        <v>0.5</v>
      </c>
      <c r="P96" s="10"/>
    </row>
    <row r="97" spans="1:16" s="2" customFormat="1" ht="15">
      <c r="A97" s="8" t="s">
        <v>101</v>
      </c>
      <c r="B97" s="11" t="s">
        <v>106</v>
      </c>
      <c r="C97" s="10"/>
      <c r="D97" s="10"/>
      <c r="E97" s="10"/>
      <c r="F97" s="43"/>
      <c r="G97" s="10"/>
      <c r="H97" s="10"/>
      <c r="I97" s="10"/>
      <c r="J97" s="10"/>
      <c r="K97" s="10"/>
      <c r="L97" s="10"/>
      <c r="M97" s="35"/>
      <c r="N97" s="10">
        <f t="shared" si="21"/>
        <v>0</v>
      </c>
      <c r="O97" s="10">
        <f>4-N97</f>
        <v>4</v>
      </c>
      <c r="P97" s="10"/>
    </row>
    <row r="98" spans="1:16" s="2" customFormat="1" ht="15">
      <c r="A98" s="8" t="s">
        <v>101</v>
      </c>
      <c r="B98" s="11" t="s">
        <v>107</v>
      </c>
      <c r="C98" s="10">
        <v>1.5</v>
      </c>
      <c r="D98" s="10">
        <v>1.25</v>
      </c>
      <c r="E98" s="10"/>
      <c r="F98" s="43">
        <v>1.25</v>
      </c>
      <c r="G98" s="10"/>
      <c r="H98" s="10"/>
      <c r="I98" s="10"/>
      <c r="J98" s="10"/>
      <c r="K98" s="10"/>
      <c r="L98" s="10"/>
      <c r="M98" s="35"/>
      <c r="N98" s="10">
        <f t="shared" si="21"/>
        <v>4</v>
      </c>
      <c r="O98" s="10">
        <f>4-N98</f>
        <v>0</v>
      </c>
      <c r="P98" s="10"/>
    </row>
    <row r="99" spans="1:16" s="2" customFormat="1" ht="15">
      <c r="A99" s="8" t="s">
        <v>101</v>
      </c>
      <c r="B99" s="11" t="s">
        <v>108</v>
      </c>
      <c r="C99" s="10"/>
      <c r="D99" s="10">
        <v>1.25</v>
      </c>
      <c r="E99" s="10">
        <v>3</v>
      </c>
      <c r="F99" s="43">
        <v>1.5</v>
      </c>
      <c r="G99" s="10"/>
      <c r="H99" s="10"/>
      <c r="I99" s="10"/>
      <c r="J99" s="10"/>
      <c r="K99" s="10"/>
      <c r="L99" s="10"/>
      <c r="M99" s="35"/>
      <c r="N99" s="10">
        <f t="shared" si="21"/>
        <v>5.75</v>
      </c>
      <c r="O99" s="10">
        <f>8-N99</f>
        <v>2.25</v>
      </c>
      <c r="P99" s="10"/>
    </row>
    <row r="100" spans="1:16" s="2" customFormat="1" ht="15">
      <c r="A100" s="8" t="s">
        <v>101</v>
      </c>
      <c r="B100" s="11" t="s">
        <v>109</v>
      </c>
      <c r="C100" s="10">
        <v>1.5</v>
      </c>
      <c r="D100" s="10"/>
      <c r="E100" s="10"/>
      <c r="F100" s="43">
        <v>1.25</v>
      </c>
      <c r="G100" s="10"/>
      <c r="H100" s="10"/>
      <c r="I100" s="10"/>
      <c r="J100" s="10"/>
      <c r="K100" s="10"/>
      <c r="L100" s="10"/>
      <c r="M100" s="35"/>
      <c r="N100" s="10">
        <f t="shared" si="21"/>
        <v>2.75</v>
      </c>
      <c r="O100" s="10">
        <f>8-N100</f>
        <v>5.25</v>
      </c>
      <c r="P100" s="10"/>
    </row>
    <row r="101" spans="1:16" s="2" customFormat="1" ht="15">
      <c r="A101" s="8" t="s">
        <v>101</v>
      </c>
      <c r="B101" s="11" t="s">
        <v>110</v>
      </c>
      <c r="C101" s="10">
        <v>3.25</v>
      </c>
      <c r="D101" s="10">
        <v>1.25</v>
      </c>
      <c r="E101" s="10">
        <v>3.5</v>
      </c>
      <c r="F101" s="43">
        <v>1.25</v>
      </c>
      <c r="G101" s="10"/>
      <c r="H101" s="10"/>
      <c r="I101" s="10"/>
      <c r="J101" s="10"/>
      <c r="K101" s="10"/>
      <c r="L101" s="10"/>
      <c r="M101" s="35"/>
      <c r="N101" s="10">
        <f t="shared" si="21"/>
        <v>9.25</v>
      </c>
      <c r="O101" s="10">
        <f>8-N101</f>
        <v>-1.25</v>
      </c>
      <c r="P101" s="10"/>
    </row>
    <row r="102" spans="1:16" s="2" customFormat="1" ht="15">
      <c r="A102" s="8"/>
      <c r="B102" s="9"/>
      <c r="C102" s="10"/>
      <c r="D102" s="10"/>
      <c r="E102" s="10"/>
      <c r="F102" s="43"/>
      <c r="G102" s="10"/>
      <c r="H102" s="8"/>
      <c r="I102" s="8"/>
      <c r="J102" s="8"/>
      <c r="K102" s="8"/>
      <c r="L102" s="8"/>
      <c r="M102" s="35"/>
      <c r="N102" s="10"/>
      <c r="O102" s="10"/>
      <c r="P102" s="10"/>
    </row>
    <row r="103" spans="1:16" s="2" customFormat="1" ht="15">
      <c r="A103" s="8" t="s">
        <v>111</v>
      </c>
      <c r="B103" s="9" t="s">
        <v>112</v>
      </c>
      <c r="C103" s="10"/>
      <c r="D103" s="10"/>
      <c r="E103" s="10">
        <v>1.5</v>
      </c>
      <c r="F103" s="43"/>
      <c r="G103" s="10"/>
      <c r="H103" s="10"/>
      <c r="I103" s="10"/>
      <c r="J103" s="10"/>
      <c r="K103" s="10"/>
      <c r="L103" s="10"/>
      <c r="M103" s="35"/>
      <c r="N103" s="10">
        <f t="shared" ref="N103" si="22">SUM(C103:M103)</f>
        <v>1.5</v>
      </c>
      <c r="O103" s="10">
        <f t="shared" ref="O103:O123" si="23">8-N103</f>
        <v>6.5</v>
      </c>
      <c r="P103" s="10"/>
    </row>
    <row r="104" spans="1:16" s="2" customFormat="1" ht="15">
      <c r="A104" s="8" t="s">
        <v>111</v>
      </c>
      <c r="B104" s="9" t="s">
        <v>113</v>
      </c>
      <c r="C104" s="10">
        <v>1.25</v>
      </c>
      <c r="D104" s="10">
        <v>2.25</v>
      </c>
      <c r="E104" s="10">
        <v>1.5</v>
      </c>
      <c r="F104" s="43">
        <v>3</v>
      </c>
      <c r="G104" s="10"/>
      <c r="H104" s="10"/>
      <c r="I104" s="10"/>
      <c r="J104" s="10"/>
      <c r="K104" s="10"/>
      <c r="L104" s="10"/>
      <c r="M104" s="35"/>
      <c r="N104" s="10">
        <f t="shared" ref="N104:N105" si="24">SUM(C104:M104)</f>
        <v>8</v>
      </c>
      <c r="O104" s="10">
        <f t="shared" si="23"/>
        <v>0</v>
      </c>
      <c r="P104" s="10"/>
    </row>
    <row r="105" spans="1:16" s="2" customFormat="1" ht="15">
      <c r="A105" s="8" t="s">
        <v>114</v>
      </c>
      <c r="B105" s="9" t="s">
        <v>115</v>
      </c>
      <c r="C105" s="10"/>
      <c r="D105" s="10"/>
      <c r="E105" s="10"/>
      <c r="F105" s="43"/>
      <c r="G105" s="10"/>
      <c r="H105" s="10"/>
      <c r="I105" s="10"/>
      <c r="J105" s="10"/>
      <c r="K105" s="10"/>
      <c r="L105" s="10"/>
      <c r="M105" s="35"/>
      <c r="N105" s="10">
        <f t="shared" si="24"/>
        <v>0</v>
      </c>
      <c r="O105" s="10">
        <f t="shared" si="23"/>
        <v>8</v>
      </c>
      <c r="P105" s="10"/>
    </row>
    <row r="106" spans="1:16" s="2" customFormat="1" ht="15">
      <c r="A106" s="8" t="s">
        <v>111</v>
      </c>
      <c r="B106" s="9" t="s">
        <v>116</v>
      </c>
      <c r="C106" s="10"/>
      <c r="D106" s="10">
        <v>1.25</v>
      </c>
      <c r="E106" s="10">
        <v>1.25</v>
      </c>
      <c r="F106" s="43">
        <v>2.5</v>
      </c>
      <c r="G106" s="10"/>
      <c r="H106" s="10"/>
      <c r="I106" s="10"/>
      <c r="J106" s="10"/>
      <c r="K106" s="10"/>
      <c r="L106" s="10"/>
      <c r="M106" s="35"/>
      <c r="N106" s="10">
        <f t="shared" ref="N106:N123" si="25">SUM(C106:M106)</f>
        <v>5</v>
      </c>
      <c r="O106" s="10">
        <f t="shared" si="23"/>
        <v>3</v>
      </c>
      <c r="P106" s="10"/>
    </row>
    <row r="107" spans="1:16" s="2" customFormat="1" ht="15">
      <c r="A107" s="8" t="s">
        <v>111</v>
      </c>
      <c r="B107" s="9" t="s">
        <v>117</v>
      </c>
      <c r="C107" s="10"/>
      <c r="D107" s="10">
        <v>2.5</v>
      </c>
      <c r="E107" s="10">
        <v>2.5</v>
      </c>
      <c r="F107" s="43">
        <v>1.25</v>
      </c>
      <c r="G107" s="10"/>
      <c r="H107" s="10"/>
      <c r="I107" s="10"/>
      <c r="J107" s="10"/>
      <c r="K107" s="10"/>
      <c r="L107" s="10"/>
      <c r="M107" s="35"/>
      <c r="N107" s="10">
        <f t="shared" si="25"/>
        <v>6.25</v>
      </c>
      <c r="O107" s="10">
        <f t="shared" si="23"/>
        <v>1.75</v>
      </c>
      <c r="P107" s="10"/>
    </row>
    <row r="108" spans="1:16" s="2" customFormat="1" ht="15">
      <c r="A108" s="8" t="s">
        <v>111</v>
      </c>
      <c r="B108" s="9" t="s">
        <v>118</v>
      </c>
      <c r="C108" s="10"/>
      <c r="D108" s="10">
        <v>0.5</v>
      </c>
      <c r="E108" s="10">
        <v>1.5</v>
      </c>
      <c r="F108" s="43"/>
      <c r="G108" s="10"/>
      <c r="H108" s="10"/>
      <c r="I108" s="10"/>
      <c r="J108" s="10"/>
      <c r="K108" s="10"/>
      <c r="L108" s="10"/>
      <c r="M108" s="35"/>
      <c r="N108" s="10">
        <f t="shared" si="25"/>
        <v>2</v>
      </c>
      <c r="O108" s="10">
        <f t="shared" si="23"/>
        <v>6</v>
      </c>
      <c r="P108" s="10"/>
    </row>
    <row r="109" spans="1:16" s="2" customFormat="1" ht="15">
      <c r="A109" s="8" t="s">
        <v>111</v>
      </c>
      <c r="B109" s="9" t="s">
        <v>119</v>
      </c>
      <c r="C109" s="10"/>
      <c r="D109" s="10">
        <v>1.5</v>
      </c>
      <c r="E109" s="10">
        <v>1.25</v>
      </c>
      <c r="F109" s="10">
        <v>1.5</v>
      </c>
      <c r="G109" s="23"/>
      <c r="H109" s="23"/>
      <c r="I109" s="23"/>
      <c r="J109" s="23"/>
      <c r="K109" s="23"/>
      <c r="L109" s="23"/>
      <c r="M109" s="10"/>
      <c r="N109" s="10">
        <f t="shared" si="25"/>
        <v>4.25</v>
      </c>
      <c r="O109" s="10">
        <f t="shared" si="23"/>
        <v>3.75</v>
      </c>
      <c r="P109" s="10"/>
    </row>
    <row r="110" spans="1:16" s="2" customFormat="1" ht="15">
      <c r="A110" s="8" t="s">
        <v>111</v>
      </c>
      <c r="B110" s="9" t="s">
        <v>120</v>
      </c>
      <c r="C110" s="10">
        <v>0.25</v>
      </c>
      <c r="D110" s="10">
        <v>2</v>
      </c>
      <c r="E110" s="10"/>
      <c r="F110" s="10">
        <v>1.25</v>
      </c>
      <c r="G110" s="10"/>
      <c r="H110" s="10"/>
      <c r="I110" s="10"/>
      <c r="J110" s="10"/>
      <c r="K110" s="10"/>
      <c r="L110" s="10"/>
      <c r="M110" s="10"/>
      <c r="N110" s="10">
        <f t="shared" si="25"/>
        <v>3.5</v>
      </c>
      <c r="O110" s="10">
        <f t="shared" si="23"/>
        <v>4.5</v>
      </c>
      <c r="P110" s="10"/>
    </row>
    <row r="111" spans="1:16" s="2" customFormat="1" ht="15">
      <c r="A111" s="8" t="s">
        <v>111</v>
      </c>
      <c r="B111" s="9" t="s">
        <v>121</v>
      </c>
      <c r="C111" s="10">
        <v>1</v>
      </c>
      <c r="D111" s="10"/>
      <c r="E111" s="10">
        <v>1.5</v>
      </c>
      <c r="F111" s="10">
        <v>1</v>
      </c>
      <c r="G111" s="10"/>
      <c r="H111" s="10"/>
      <c r="I111" s="10"/>
      <c r="J111" s="10"/>
      <c r="K111" s="10"/>
      <c r="L111" s="10"/>
      <c r="M111" s="10"/>
      <c r="N111" s="10">
        <f t="shared" si="25"/>
        <v>3.5</v>
      </c>
      <c r="O111" s="10">
        <f t="shared" si="23"/>
        <v>4.5</v>
      </c>
      <c r="P111" s="10"/>
    </row>
    <row r="112" spans="1:16" s="2" customFormat="1" ht="15">
      <c r="A112" s="8" t="s">
        <v>114</v>
      </c>
      <c r="B112" s="9" t="s">
        <v>122</v>
      </c>
      <c r="C112" s="10"/>
      <c r="D112" s="10">
        <v>0.5</v>
      </c>
      <c r="E112" s="10"/>
      <c r="F112" s="10"/>
      <c r="G112" s="10"/>
      <c r="H112" s="10"/>
      <c r="I112" s="10"/>
      <c r="J112" s="10"/>
      <c r="K112" s="10"/>
      <c r="L112" s="10"/>
      <c r="M112" s="10"/>
      <c r="N112" s="10">
        <f t="shared" si="25"/>
        <v>0.5</v>
      </c>
      <c r="O112" s="10">
        <f t="shared" si="23"/>
        <v>7.5</v>
      </c>
      <c r="P112" s="10"/>
    </row>
    <row r="113" spans="1:16" s="2" customFormat="1" ht="15">
      <c r="A113" s="8" t="s">
        <v>111</v>
      </c>
      <c r="B113" s="9" t="s">
        <v>123</v>
      </c>
      <c r="C113" s="10">
        <v>0.75</v>
      </c>
      <c r="D113" s="10">
        <v>4</v>
      </c>
      <c r="E113" s="10">
        <v>1.5</v>
      </c>
      <c r="F113" s="10">
        <v>2.75</v>
      </c>
      <c r="G113" s="10"/>
      <c r="H113" s="10"/>
      <c r="I113" s="10"/>
      <c r="J113" s="10"/>
      <c r="K113" s="10"/>
      <c r="L113" s="10"/>
      <c r="M113" s="10"/>
      <c r="N113" s="10">
        <f t="shared" si="25"/>
        <v>9</v>
      </c>
      <c r="O113" s="10">
        <f t="shared" si="23"/>
        <v>-1</v>
      </c>
      <c r="P113" s="10"/>
    </row>
    <row r="114" spans="1:16" s="2" customFormat="1" ht="15">
      <c r="A114" s="8" t="s">
        <v>114</v>
      </c>
      <c r="B114" s="9" t="s">
        <v>124</v>
      </c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>
        <f t="shared" si="25"/>
        <v>0</v>
      </c>
      <c r="O114" s="10">
        <f>4-N114</f>
        <v>4</v>
      </c>
      <c r="P114" s="10"/>
    </row>
    <row r="115" spans="1:16" s="2" customFormat="1" ht="15">
      <c r="A115" s="8" t="s">
        <v>111</v>
      </c>
      <c r="B115" s="9" t="s">
        <v>125</v>
      </c>
      <c r="C115" s="10">
        <v>1.25</v>
      </c>
      <c r="D115" s="10">
        <v>2.25</v>
      </c>
      <c r="E115" s="10">
        <v>1</v>
      </c>
      <c r="F115" s="10"/>
      <c r="G115" s="10"/>
      <c r="H115" s="10"/>
      <c r="I115" s="10"/>
      <c r="J115" s="10"/>
      <c r="K115" s="10"/>
      <c r="L115" s="10"/>
      <c r="M115" s="10"/>
      <c r="N115" s="10">
        <f t="shared" si="25"/>
        <v>4.5</v>
      </c>
      <c r="O115" s="10">
        <f t="shared" si="23"/>
        <v>3.5</v>
      </c>
      <c r="P115" s="10"/>
    </row>
    <row r="116" spans="1:16" s="2" customFormat="1" ht="15">
      <c r="A116" s="8" t="s">
        <v>114</v>
      </c>
      <c r="B116" s="9" t="s">
        <v>126</v>
      </c>
      <c r="C116" s="10"/>
      <c r="D116" s="10"/>
      <c r="E116" s="10">
        <v>2</v>
      </c>
      <c r="F116" s="10"/>
      <c r="G116" s="10"/>
      <c r="H116" s="10"/>
      <c r="I116" s="10"/>
      <c r="J116" s="10"/>
      <c r="K116" s="10"/>
      <c r="L116" s="10"/>
      <c r="M116" s="10"/>
      <c r="N116" s="10">
        <f t="shared" si="25"/>
        <v>2</v>
      </c>
      <c r="O116" s="10">
        <f t="shared" si="23"/>
        <v>6</v>
      </c>
      <c r="P116" s="10"/>
    </row>
    <row r="117" spans="1:16" s="2" customFormat="1" ht="15">
      <c r="A117" s="8" t="s">
        <v>114</v>
      </c>
      <c r="B117" s="9" t="s">
        <v>127</v>
      </c>
      <c r="C117" s="10"/>
      <c r="D117" s="27"/>
      <c r="E117" s="10"/>
      <c r="F117" s="10">
        <v>1</v>
      </c>
      <c r="G117" s="10"/>
      <c r="H117" s="10"/>
      <c r="I117" s="10"/>
      <c r="J117" s="10"/>
      <c r="K117" s="10"/>
      <c r="L117" s="10"/>
      <c r="M117" s="10"/>
      <c r="N117" s="10">
        <f t="shared" si="25"/>
        <v>1</v>
      </c>
      <c r="O117" s="10">
        <f>4-N117</f>
        <v>3</v>
      </c>
      <c r="P117" s="10"/>
    </row>
    <row r="118" spans="1:16" s="2" customFormat="1" ht="15">
      <c r="A118" s="8" t="s">
        <v>114</v>
      </c>
      <c r="B118" s="9" t="s">
        <v>128</v>
      </c>
      <c r="C118" s="38"/>
      <c r="D118" s="27"/>
      <c r="E118" s="10"/>
      <c r="F118" s="10"/>
      <c r="G118" s="10"/>
      <c r="H118" s="10"/>
      <c r="I118" s="10"/>
      <c r="J118" s="10"/>
      <c r="K118" s="10"/>
      <c r="L118" s="10"/>
      <c r="M118" s="10"/>
      <c r="N118" s="10">
        <f t="shared" si="25"/>
        <v>0</v>
      </c>
      <c r="O118" s="10">
        <f t="shared" si="23"/>
        <v>8</v>
      </c>
      <c r="P118" s="10"/>
    </row>
    <row r="119" spans="1:16" s="2" customFormat="1" ht="15">
      <c r="A119" s="8" t="s">
        <v>114</v>
      </c>
      <c r="B119" s="9" t="s">
        <v>129</v>
      </c>
      <c r="C119" s="10"/>
      <c r="D119" s="27">
        <v>1.25</v>
      </c>
      <c r="E119" s="10">
        <v>1.25</v>
      </c>
      <c r="F119" s="10">
        <v>1</v>
      </c>
      <c r="G119" s="10"/>
      <c r="H119" s="10"/>
      <c r="I119" s="10"/>
      <c r="J119" s="10"/>
      <c r="K119" s="10"/>
      <c r="L119" s="10"/>
      <c r="M119" s="10"/>
      <c r="N119" s="10">
        <f t="shared" si="25"/>
        <v>3.5</v>
      </c>
      <c r="O119" s="10">
        <f t="shared" si="23"/>
        <v>4.5</v>
      </c>
      <c r="P119" s="10"/>
    </row>
    <row r="120" spans="1:16" s="2" customFormat="1" ht="15">
      <c r="A120" s="8" t="s">
        <v>114</v>
      </c>
      <c r="B120" s="9" t="s">
        <v>130</v>
      </c>
      <c r="C120" s="10"/>
      <c r="D120" s="27">
        <v>1.25</v>
      </c>
      <c r="E120" s="10">
        <v>1</v>
      </c>
      <c r="F120" s="10"/>
      <c r="G120" s="10"/>
      <c r="H120" s="10"/>
      <c r="I120" s="10"/>
      <c r="J120" s="10"/>
      <c r="K120" s="10"/>
      <c r="L120" s="10"/>
      <c r="M120" s="10"/>
      <c r="N120" s="10">
        <f t="shared" si="25"/>
        <v>2.25</v>
      </c>
      <c r="O120" s="10">
        <f t="shared" si="23"/>
        <v>5.75</v>
      </c>
      <c r="P120" s="10"/>
    </row>
    <row r="121" spans="1:16" s="2" customFormat="1" ht="15">
      <c r="A121" s="8" t="s">
        <v>111</v>
      </c>
      <c r="B121" s="9" t="s">
        <v>131</v>
      </c>
      <c r="C121" s="10"/>
      <c r="D121" s="27">
        <v>1</v>
      </c>
      <c r="E121" s="10"/>
      <c r="F121" s="10"/>
      <c r="G121" s="10"/>
      <c r="H121" s="10"/>
      <c r="I121" s="10"/>
      <c r="J121" s="10"/>
      <c r="K121" s="10"/>
      <c r="L121" s="10"/>
      <c r="M121" s="10"/>
      <c r="N121" s="10">
        <f t="shared" si="25"/>
        <v>1</v>
      </c>
      <c r="O121" s="10">
        <f t="shared" si="23"/>
        <v>7</v>
      </c>
      <c r="P121" s="10"/>
    </row>
    <row r="122" spans="1:16" s="2" customFormat="1" ht="15">
      <c r="A122" s="8" t="s">
        <v>111</v>
      </c>
      <c r="B122" s="9" t="s">
        <v>132</v>
      </c>
      <c r="C122" s="10"/>
      <c r="D122" s="27">
        <v>2.75</v>
      </c>
      <c r="E122" s="10"/>
      <c r="F122" s="10">
        <v>1.5</v>
      </c>
      <c r="G122" s="10"/>
      <c r="H122" s="10"/>
      <c r="I122" s="10"/>
      <c r="J122" s="10"/>
      <c r="K122" s="10"/>
      <c r="L122" s="10"/>
      <c r="M122" s="10"/>
      <c r="N122" s="10">
        <f t="shared" si="25"/>
        <v>4.25</v>
      </c>
      <c r="O122" s="10">
        <f t="shared" si="23"/>
        <v>3.75</v>
      </c>
      <c r="P122" s="10"/>
    </row>
    <row r="123" spans="1:16" s="2" customFormat="1" ht="15">
      <c r="A123" s="8" t="s">
        <v>114</v>
      </c>
      <c r="B123" s="9" t="s">
        <v>133</v>
      </c>
      <c r="C123" s="10"/>
      <c r="D123" s="27">
        <v>0.75</v>
      </c>
      <c r="E123" s="10">
        <v>2.5</v>
      </c>
      <c r="F123" s="10"/>
      <c r="G123" s="10"/>
      <c r="H123" s="10"/>
      <c r="I123" s="10"/>
      <c r="J123" s="10"/>
      <c r="K123" s="10"/>
      <c r="L123" s="10"/>
      <c r="M123" s="10"/>
      <c r="N123" s="10">
        <f t="shared" si="25"/>
        <v>3.25</v>
      </c>
      <c r="O123" s="10">
        <f t="shared" si="23"/>
        <v>4.75</v>
      </c>
      <c r="P123" s="10"/>
    </row>
    <row r="124" spans="1:16" s="2" customFormat="1" ht="15">
      <c r="A124" s="8"/>
      <c r="B124" s="9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</row>
    <row r="125" spans="1:16" s="2" customFormat="1">
      <c r="A125" s="28" t="s">
        <v>134</v>
      </c>
      <c r="B125" s="9" t="s">
        <v>135</v>
      </c>
      <c r="C125" s="10"/>
      <c r="D125" s="10">
        <v>2.25</v>
      </c>
      <c r="E125" s="10">
        <v>2.25</v>
      </c>
      <c r="F125" s="10">
        <v>3</v>
      </c>
      <c r="G125" s="10"/>
      <c r="H125" s="10"/>
      <c r="I125" s="10"/>
      <c r="J125" s="10"/>
      <c r="K125" s="10"/>
      <c r="L125" s="10"/>
      <c r="M125" s="10"/>
      <c r="N125" s="10">
        <f t="shared" ref="N125:N127" si="26">SUM(C125:M125)</f>
        <v>7.5</v>
      </c>
      <c r="O125" s="10">
        <f t="shared" ref="O125:O133" si="27">8-N125</f>
        <v>0.5</v>
      </c>
      <c r="P125" s="10"/>
    </row>
    <row r="126" spans="1:16" s="2" customFormat="1">
      <c r="A126" s="28" t="s">
        <v>134</v>
      </c>
      <c r="B126" s="9" t="s">
        <v>136</v>
      </c>
      <c r="C126" s="10">
        <v>2</v>
      </c>
      <c r="D126" s="10">
        <v>2</v>
      </c>
      <c r="E126" s="10">
        <v>3.75</v>
      </c>
      <c r="F126" s="10">
        <v>1.75</v>
      </c>
      <c r="G126" s="10"/>
      <c r="H126" s="10"/>
      <c r="I126" s="10"/>
      <c r="J126" s="10"/>
      <c r="K126" s="10"/>
      <c r="L126" s="10"/>
      <c r="M126" s="10"/>
      <c r="N126" s="10">
        <f t="shared" si="26"/>
        <v>9.5</v>
      </c>
      <c r="O126" s="10">
        <f t="shared" si="27"/>
        <v>-1.5</v>
      </c>
      <c r="P126" s="10"/>
    </row>
    <row r="127" spans="1:16" s="2" customFormat="1">
      <c r="A127" s="28" t="s">
        <v>134</v>
      </c>
      <c r="B127" s="9" t="s">
        <v>137</v>
      </c>
      <c r="C127" s="10">
        <v>2</v>
      </c>
      <c r="D127" s="10">
        <v>0.5</v>
      </c>
      <c r="E127" s="10">
        <v>4</v>
      </c>
      <c r="F127" s="10"/>
      <c r="G127" s="10"/>
      <c r="H127" s="10"/>
      <c r="I127" s="10"/>
      <c r="J127" s="10"/>
      <c r="K127" s="10"/>
      <c r="L127" s="10"/>
      <c r="M127" s="10"/>
      <c r="N127" s="10">
        <f t="shared" si="26"/>
        <v>6.5</v>
      </c>
      <c r="O127" s="10">
        <f t="shared" si="27"/>
        <v>1.5</v>
      </c>
      <c r="P127" s="10">
        <v>0.5</v>
      </c>
    </row>
    <row r="128" spans="1:16">
      <c r="A128" s="28" t="s">
        <v>134</v>
      </c>
      <c r="B128" s="29" t="s">
        <v>138</v>
      </c>
      <c r="C128" s="15"/>
      <c r="D128" s="15"/>
      <c r="E128" s="15"/>
      <c r="F128" s="15">
        <v>1</v>
      </c>
      <c r="G128" s="15"/>
      <c r="H128" s="15"/>
      <c r="I128" s="15"/>
      <c r="J128" s="15"/>
      <c r="K128" s="15"/>
      <c r="L128" s="15"/>
      <c r="M128" s="15"/>
      <c r="N128" s="10">
        <f>SUM(C128:M128)</f>
        <v>1</v>
      </c>
      <c r="O128" s="10">
        <f t="shared" si="27"/>
        <v>7</v>
      </c>
      <c r="P128" s="15"/>
    </row>
    <row r="129" spans="1:16">
      <c r="A129" s="8" t="s">
        <v>134</v>
      </c>
      <c r="B129" s="9" t="s">
        <v>139</v>
      </c>
      <c r="C129" s="15"/>
      <c r="D129" s="15">
        <v>1.25</v>
      </c>
      <c r="E129" s="15">
        <v>1.5</v>
      </c>
      <c r="F129" s="15">
        <v>4</v>
      </c>
      <c r="G129" s="15"/>
      <c r="H129" s="15"/>
      <c r="I129" s="15"/>
      <c r="J129" s="15"/>
      <c r="K129" s="15"/>
      <c r="L129" s="15"/>
      <c r="M129" s="15"/>
      <c r="N129" s="10">
        <f>SUM(C129:M129)</f>
        <v>6.75</v>
      </c>
      <c r="O129" s="10">
        <f t="shared" si="27"/>
        <v>1.25</v>
      </c>
      <c r="P129" s="15">
        <v>2</v>
      </c>
    </row>
    <row r="130" spans="1:16">
      <c r="A130" s="28" t="s">
        <v>134</v>
      </c>
      <c r="B130" s="29" t="s">
        <v>140</v>
      </c>
      <c r="C130" s="15">
        <v>2</v>
      </c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0">
        <f t="shared" ref="N130:N133" si="28">SUM(C130:M130)</f>
        <v>2</v>
      </c>
      <c r="O130" s="10">
        <f t="shared" si="27"/>
        <v>6</v>
      </c>
      <c r="P130" s="15"/>
    </row>
    <row r="131" spans="1:16">
      <c r="A131" s="28" t="s">
        <v>134</v>
      </c>
      <c r="B131" s="29" t="s">
        <v>141</v>
      </c>
      <c r="C131" s="15">
        <v>2</v>
      </c>
      <c r="D131" s="15"/>
      <c r="E131" s="15">
        <v>3</v>
      </c>
      <c r="F131" s="15"/>
      <c r="G131" s="15"/>
      <c r="H131" s="15"/>
      <c r="I131" s="15"/>
      <c r="J131" s="15"/>
      <c r="K131" s="15"/>
      <c r="L131" s="15"/>
      <c r="M131" s="15"/>
      <c r="N131" s="10">
        <f t="shared" si="28"/>
        <v>5</v>
      </c>
      <c r="O131" s="10">
        <f t="shared" si="27"/>
        <v>3</v>
      </c>
      <c r="P131" s="15"/>
    </row>
    <row r="132" spans="1:16" s="2" customFormat="1" ht="15">
      <c r="A132" s="8" t="s">
        <v>134</v>
      </c>
      <c r="B132" s="9" t="s">
        <v>142</v>
      </c>
      <c r="C132" s="10"/>
      <c r="D132" s="10">
        <v>1.25</v>
      </c>
      <c r="E132" s="10"/>
      <c r="F132" s="10">
        <v>2</v>
      </c>
      <c r="G132" s="10"/>
      <c r="H132" s="10"/>
      <c r="I132" s="10"/>
      <c r="J132" s="10"/>
      <c r="K132" s="10"/>
      <c r="L132" s="10"/>
      <c r="M132" s="10"/>
      <c r="N132" s="10">
        <f t="shared" si="28"/>
        <v>3.25</v>
      </c>
      <c r="O132" s="10">
        <f t="shared" si="27"/>
        <v>4.75</v>
      </c>
      <c r="P132" s="10"/>
    </row>
    <row r="133" spans="1:16" s="2" customFormat="1">
      <c r="A133" s="28" t="s">
        <v>134</v>
      </c>
      <c r="B133" s="29" t="s">
        <v>143</v>
      </c>
      <c r="C133" s="10">
        <v>2.25</v>
      </c>
      <c r="D133" s="10">
        <v>3.25</v>
      </c>
      <c r="E133" s="10">
        <v>3</v>
      </c>
      <c r="F133" s="10">
        <v>3.25</v>
      </c>
      <c r="G133" s="10"/>
      <c r="H133" s="10"/>
      <c r="I133" s="10"/>
      <c r="J133" s="10"/>
      <c r="K133" s="10"/>
      <c r="L133" s="10"/>
      <c r="M133" s="10"/>
      <c r="N133" s="10">
        <f t="shared" si="28"/>
        <v>11.75</v>
      </c>
      <c r="O133" s="10">
        <f t="shared" si="27"/>
        <v>-3.75</v>
      </c>
      <c r="P133" s="10"/>
    </row>
    <row r="134" spans="1:16" s="2" customFormat="1" ht="15">
      <c r="A134" s="8"/>
      <c r="B134" s="9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</row>
    <row r="135" spans="1:16" s="2" customFormat="1" ht="15">
      <c r="A135" s="8" t="s">
        <v>144</v>
      </c>
      <c r="B135" s="9" t="s">
        <v>145</v>
      </c>
      <c r="C135" s="10">
        <v>1</v>
      </c>
      <c r="D135" s="10">
        <v>1</v>
      </c>
      <c r="E135" s="10">
        <v>2.25</v>
      </c>
      <c r="F135" s="10">
        <v>3.5</v>
      </c>
      <c r="G135" s="10"/>
      <c r="H135" s="10"/>
      <c r="I135" s="10"/>
      <c r="J135" s="10"/>
      <c r="K135" s="10"/>
      <c r="L135" s="10"/>
      <c r="M135" s="10"/>
      <c r="N135" s="10">
        <f t="shared" ref="N135" si="29">SUM(C135:M135)</f>
        <v>7.75</v>
      </c>
      <c r="O135" s="10">
        <f t="shared" ref="O135:O144" si="30">8-N135</f>
        <v>0.25</v>
      </c>
      <c r="P135" s="10"/>
    </row>
    <row r="136" spans="1:16" s="2" customFormat="1" ht="15">
      <c r="A136" s="8" t="s">
        <v>144</v>
      </c>
      <c r="B136" s="9" t="s">
        <v>146</v>
      </c>
      <c r="C136" s="10"/>
      <c r="D136" s="10"/>
      <c r="E136" s="10"/>
      <c r="F136" s="10">
        <v>1.75</v>
      </c>
      <c r="G136" s="10"/>
      <c r="H136" s="10"/>
      <c r="I136" s="10"/>
      <c r="J136" s="10"/>
      <c r="K136" s="10"/>
      <c r="L136" s="10"/>
      <c r="M136" s="10"/>
      <c r="N136" s="10">
        <f t="shared" ref="N136:N144" si="31">SUM(C136:M136)</f>
        <v>1.75</v>
      </c>
      <c r="O136" s="10">
        <f t="shared" si="30"/>
        <v>6.25</v>
      </c>
      <c r="P136" s="10"/>
    </row>
    <row r="137" spans="1:16" s="2" customFormat="1" ht="15">
      <c r="A137" s="8" t="s">
        <v>144</v>
      </c>
      <c r="B137" s="9" t="s">
        <v>147</v>
      </c>
      <c r="C137" s="10"/>
      <c r="D137" s="10">
        <v>2.25</v>
      </c>
      <c r="E137" s="10">
        <v>3.5</v>
      </c>
      <c r="F137" s="10"/>
      <c r="G137" s="10"/>
      <c r="H137" s="10"/>
      <c r="I137" s="10"/>
      <c r="J137" s="10"/>
      <c r="K137" s="10"/>
      <c r="L137" s="10"/>
      <c r="M137" s="10"/>
      <c r="N137" s="10">
        <f t="shared" si="31"/>
        <v>5.75</v>
      </c>
      <c r="O137" s="10">
        <f t="shared" si="30"/>
        <v>2.25</v>
      </c>
      <c r="P137" s="10"/>
    </row>
    <row r="138" spans="1:16" s="2" customFormat="1" ht="15">
      <c r="A138" s="8" t="s">
        <v>144</v>
      </c>
      <c r="B138" s="9" t="s">
        <v>148</v>
      </c>
      <c r="C138" s="10"/>
      <c r="D138" s="10">
        <v>3.25</v>
      </c>
      <c r="E138" s="10"/>
      <c r="F138" s="10">
        <v>3</v>
      </c>
      <c r="G138" s="10"/>
      <c r="H138" s="10"/>
      <c r="I138" s="10"/>
      <c r="J138" s="10"/>
      <c r="K138" s="10"/>
      <c r="L138" s="10"/>
      <c r="M138" s="10"/>
      <c r="N138" s="10">
        <f t="shared" si="31"/>
        <v>6.25</v>
      </c>
      <c r="O138" s="10">
        <f t="shared" si="30"/>
        <v>1.75</v>
      </c>
      <c r="P138" s="10"/>
    </row>
    <row r="139" spans="1:16" s="2" customFormat="1" ht="15">
      <c r="A139" s="8" t="s">
        <v>144</v>
      </c>
      <c r="B139" s="9" t="s">
        <v>149</v>
      </c>
      <c r="C139" s="10"/>
      <c r="D139" s="10">
        <v>2.5</v>
      </c>
      <c r="E139" s="10"/>
      <c r="F139" s="10">
        <v>3.25</v>
      </c>
      <c r="G139" s="10"/>
      <c r="H139" s="10"/>
      <c r="I139" s="10"/>
      <c r="J139" s="10"/>
      <c r="K139" s="10"/>
      <c r="L139" s="10"/>
      <c r="M139" s="10"/>
      <c r="N139" s="10">
        <f t="shared" si="31"/>
        <v>5.75</v>
      </c>
      <c r="O139" s="10">
        <f t="shared" si="30"/>
        <v>2.25</v>
      </c>
      <c r="P139" s="10"/>
    </row>
    <row r="140" spans="1:16" s="2" customFormat="1" ht="15">
      <c r="A140" s="8" t="s">
        <v>144</v>
      </c>
      <c r="B140" s="9" t="s">
        <v>150</v>
      </c>
      <c r="C140" s="10"/>
      <c r="D140" s="10">
        <v>3</v>
      </c>
      <c r="E140" s="10">
        <v>1.5</v>
      </c>
      <c r="F140" s="10">
        <v>2</v>
      </c>
      <c r="G140" s="10"/>
      <c r="H140" s="10"/>
      <c r="I140" s="10"/>
      <c r="J140" s="10"/>
      <c r="K140" s="10"/>
      <c r="L140" s="10"/>
      <c r="M140" s="10"/>
      <c r="N140" s="10">
        <f t="shared" si="31"/>
        <v>6.5</v>
      </c>
      <c r="O140" s="10">
        <f t="shared" si="30"/>
        <v>1.5</v>
      </c>
      <c r="P140" s="10"/>
    </row>
    <row r="141" spans="1:16" s="2" customFormat="1" ht="15">
      <c r="A141" s="8" t="s">
        <v>144</v>
      </c>
      <c r="B141" s="9" t="s">
        <v>151</v>
      </c>
      <c r="C141" s="10"/>
      <c r="D141" s="10">
        <v>2.5</v>
      </c>
      <c r="E141" s="10">
        <v>2</v>
      </c>
      <c r="F141" s="10"/>
      <c r="G141" s="10"/>
      <c r="H141" s="10"/>
      <c r="I141" s="10"/>
      <c r="J141" s="10"/>
      <c r="K141" s="10"/>
      <c r="L141" s="10"/>
      <c r="M141" s="10"/>
      <c r="N141" s="10">
        <f t="shared" si="31"/>
        <v>4.5</v>
      </c>
      <c r="O141" s="10">
        <f t="shared" si="30"/>
        <v>3.5</v>
      </c>
      <c r="P141" s="10"/>
    </row>
    <row r="142" spans="1:16" s="2" customFormat="1" ht="15">
      <c r="A142" s="8" t="s">
        <v>144</v>
      </c>
      <c r="B142" s="9" t="s">
        <v>152</v>
      </c>
      <c r="C142" s="10">
        <v>0.75</v>
      </c>
      <c r="D142" s="10"/>
      <c r="E142" s="10">
        <v>1.5</v>
      </c>
      <c r="F142" s="10"/>
      <c r="G142" s="10"/>
      <c r="H142" s="10"/>
      <c r="I142" s="10"/>
      <c r="J142" s="10"/>
      <c r="K142" s="10"/>
      <c r="L142" s="10"/>
      <c r="M142" s="10"/>
      <c r="N142" s="10">
        <f t="shared" si="31"/>
        <v>2.25</v>
      </c>
      <c r="O142" s="10">
        <f>4-N142</f>
        <v>1.75</v>
      </c>
      <c r="P142" s="10"/>
    </row>
    <row r="143" spans="1:16" s="2" customFormat="1" ht="15">
      <c r="A143" s="8" t="s">
        <v>144</v>
      </c>
      <c r="B143" s="9" t="s">
        <v>153</v>
      </c>
      <c r="C143" s="10">
        <v>1</v>
      </c>
      <c r="D143" s="10"/>
      <c r="E143" s="10">
        <v>1</v>
      </c>
      <c r="F143" s="10">
        <v>1.25</v>
      </c>
      <c r="G143" s="10"/>
      <c r="H143" s="10"/>
      <c r="I143" s="10"/>
      <c r="J143" s="10"/>
      <c r="K143" s="10"/>
      <c r="L143" s="10"/>
      <c r="M143" s="10"/>
      <c r="N143" s="10">
        <f t="shared" si="31"/>
        <v>3.25</v>
      </c>
      <c r="O143" s="10">
        <f>4-N143</f>
        <v>0.75</v>
      </c>
      <c r="P143" s="10"/>
    </row>
    <row r="144" spans="1:16" s="2" customFormat="1" ht="15">
      <c r="A144" s="8" t="s">
        <v>144</v>
      </c>
      <c r="B144" s="9" t="s">
        <v>154</v>
      </c>
      <c r="C144" s="10"/>
      <c r="D144" s="10">
        <v>2.75</v>
      </c>
      <c r="E144" s="10"/>
      <c r="F144" s="10"/>
      <c r="G144" s="10"/>
      <c r="H144" s="10"/>
      <c r="I144" s="10"/>
      <c r="J144" s="10"/>
      <c r="K144" s="10"/>
      <c r="L144" s="10"/>
      <c r="M144" s="10"/>
      <c r="N144" s="10">
        <f t="shared" si="31"/>
        <v>2.75</v>
      </c>
      <c r="O144" s="10">
        <f t="shared" si="30"/>
        <v>5.25</v>
      </c>
      <c r="P144" s="10"/>
    </row>
    <row r="145" spans="1:16" s="2" customFormat="1" ht="15">
      <c r="A145" s="8"/>
      <c r="B145" s="9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</row>
    <row r="146" spans="1:16" s="2" customFormat="1" ht="15">
      <c r="A146" s="8" t="s">
        <v>155</v>
      </c>
      <c r="B146" s="9" t="s">
        <v>156</v>
      </c>
      <c r="C146" s="10">
        <v>1.25</v>
      </c>
      <c r="D146" s="10">
        <v>3</v>
      </c>
      <c r="E146" s="10"/>
      <c r="F146" s="10"/>
      <c r="G146" s="10"/>
      <c r="H146" s="8"/>
      <c r="I146" s="1"/>
      <c r="J146" s="8"/>
      <c r="K146" s="8"/>
      <c r="L146" s="8"/>
      <c r="M146" s="10"/>
      <c r="N146" s="10">
        <f>SUM(C146:M146)</f>
        <v>4.25</v>
      </c>
      <c r="O146" s="10">
        <f>8-N146</f>
        <v>3.75</v>
      </c>
      <c r="P146" s="10"/>
    </row>
    <row r="147" spans="1:16" s="2" customFormat="1" ht="15">
      <c r="A147" s="8" t="s">
        <v>155</v>
      </c>
      <c r="B147" s="11" t="s">
        <v>157</v>
      </c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>
        <f>SUM(C147:M147)</f>
        <v>0</v>
      </c>
      <c r="O147" s="10">
        <f>4-N147</f>
        <v>4</v>
      </c>
      <c r="P147" s="10"/>
    </row>
    <row r="148" spans="1:16" s="2" customFormat="1" ht="15">
      <c r="A148" s="8" t="s">
        <v>155</v>
      </c>
      <c r="B148" s="11" t="s">
        <v>158</v>
      </c>
      <c r="C148" s="10">
        <v>0.5</v>
      </c>
      <c r="D148" s="10">
        <v>2.5</v>
      </c>
      <c r="E148" s="10"/>
      <c r="F148" s="10"/>
      <c r="G148" s="10"/>
      <c r="H148" s="10"/>
      <c r="I148" s="10"/>
      <c r="J148" s="10"/>
      <c r="K148" s="10"/>
      <c r="L148" s="10"/>
      <c r="M148" s="10"/>
      <c r="N148" s="10">
        <f>SUM(C148:M148)</f>
        <v>3</v>
      </c>
      <c r="O148" s="10">
        <f t="shared" ref="O148:O152" si="32">8-N148</f>
        <v>5</v>
      </c>
      <c r="P148" s="10"/>
    </row>
    <row r="149" spans="1:16" s="2" customFormat="1" ht="15">
      <c r="A149" s="8" t="s">
        <v>155</v>
      </c>
      <c r="B149" s="9" t="s">
        <v>159</v>
      </c>
      <c r="C149" s="10">
        <v>4.5</v>
      </c>
      <c r="D149" s="10">
        <v>1</v>
      </c>
      <c r="E149" s="10">
        <v>2</v>
      </c>
      <c r="F149" s="10">
        <v>1.5</v>
      </c>
      <c r="G149" s="10"/>
      <c r="H149" s="10"/>
      <c r="I149" s="10"/>
      <c r="J149" s="10"/>
      <c r="K149" s="10"/>
      <c r="L149" s="10"/>
      <c r="M149" s="10"/>
      <c r="N149" s="10">
        <f t="shared" ref="N149:N152" si="33">SUM(C149:M149)</f>
        <v>9</v>
      </c>
      <c r="O149" s="10">
        <f t="shared" si="32"/>
        <v>-1</v>
      </c>
      <c r="P149" s="10">
        <v>0.25</v>
      </c>
    </row>
    <row r="150" spans="1:16" s="2" customFormat="1" ht="15">
      <c r="A150" s="8" t="s">
        <v>155</v>
      </c>
      <c r="B150" s="11" t="s">
        <v>160</v>
      </c>
      <c r="C150" s="10"/>
      <c r="D150" s="10">
        <v>1.25</v>
      </c>
      <c r="E150" s="10">
        <v>0.5</v>
      </c>
      <c r="F150" s="10"/>
      <c r="G150" s="10"/>
      <c r="H150" s="10"/>
      <c r="I150" s="10"/>
      <c r="J150" s="10"/>
      <c r="K150" s="10"/>
      <c r="L150" s="10"/>
      <c r="M150" s="10"/>
      <c r="N150" s="10">
        <f t="shared" si="33"/>
        <v>1.75</v>
      </c>
      <c r="O150" s="10">
        <f t="shared" si="32"/>
        <v>6.25</v>
      </c>
      <c r="P150" s="10"/>
    </row>
    <row r="151" spans="1:16" s="2" customFormat="1" ht="15">
      <c r="A151" s="8" t="s">
        <v>155</v>
      </c>
      <c r="B151" s="9" t="s">
        <v>161</v>
      </c>
      <c r="C151" s="10"/>
      <c r="D151" s="10">
        <v>1</v>
      </c>
      <c r="E151" s="10"/>
      <c r="F151" s="10"/>
      <c r="G151" s="10"/>
      <c r="H151" s="10"/>
      <c r="I151" s="10"/>
      <c r="J151" s="10"/>
      <c r="K151" s="10"/>
      <c r="L151" s="10"/>
      <c r="M151" s="10"/>
      <c r="N151" s="10">
        <f>SUM(C151:M151)</f>
        <v>1</v>
      </c>
      <c r="O151" s="10">
        <f>4-N151</f>
        <v>3</v>
      </c>
      <c r="P151" s="10"/>
    </row>
    <row r="152" spans="1:16" s="2" customFormat="1" ht="15">
      <c r="A152" s="8" t="s">
        <v>155</v>
      </c>
      <c r="B152" s="11" t="s">
        <v>162</v>
      </c>
      <c r="C152" s="10">
        <v>1.75</v>
      </c>
      <c r="D152" s="10">
        <v>1.75</v>
      </c>
      <c r="E152" s="10">
        <v>2.75</v>
      </c>
      <c r="F152" s="10"/>
      <c r="G152" s="10"/>
      <c r="H152" s="10"/>
      <c r="I152" s="10"/>
      <c r="J152" s="10"/>
      <c r="K152" s="10"/>
      <c r="L152" s="10"/>
      <c r="M152" s="10"/>
      <c r="N152" s="10">
        <f t="shared" si="33"/>
        <v>6.25</v>
      </c>
      <c r="O152" s="10">
        <f t="shared" si="32"/>
        <v>1.75</v>
      </c>
      <c r="P152" s="10"/>
    </row>
    <row r="153" spans="1:16" s="2" customFormat="1" ht="15">
      <c r="A153" s="8"/>
      <c r="B153" s="9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</row>
    <row r="154" spans="1:16" s="2" customFormat="1" ht="15">
      <c r="A154" s="8" t="s">
        <v>163</v>
      </c>
      <c r="B154" s="11" t="s">
        <v>164</v>
      </c>
      <c r="C154" s="10">
        <v>1.5</v>
      </c>
      <c r="D154" s="10"/>
      <c r="E154" s="10">
        <v>2</v>
      </c>
      <c r="F154" s="10">
        <v>1</v>
      </c>
      <c r="G154" s="10"/>
      <c r="H154" s="10"/>
      <c r="I154" s="10"/>
      <c r="J154" s="10"/>
      <c r="K154" s="10"/>
      <c r="L154" s="10"/>
      <c r="M154" s="10"/>
      <c r="N154" s="10">
        <f t="shared" ref="N154:N163" si="34">SUM(C154:M154)</f>
        <v>4.5</v>
      </c>
      <c r="O154" s="10">
        <f>8-N154</f>
        <v>3.5</v>
      </c>
      <c r="P154" s="10"/>
    </row>
    <row r="155" spans="1:16" s="2" customFormat="1" ht="15">
      <c r="A155" s="8" t="s">
        <v>163</v>
      </c>
      <c r="B155" s="11" t="s">
        <v>165</v>
      </c>
      <c r="C155" s="10">
        <v>0.25</v>
      </c>
      <c r="D155" s="10"/>
      <c r="E155" s="10">
        <v>2.5</v>
      </c>
      <c r="F155" s="10"/>
      <c r="G155" s="10"/>
      <c r="H155" s="10"/>
      <c r="I155" s="10"/>
      <c r="J155" s="10"/>
      <c r="K155" s="10"/>
      <c r="L155" s="10"/>
      <c r="M155" s="10"/>
      <c r="N155" s="10">
        <f t="shared" si="34"/>
        <v>2.75</v>
      </c>
      <c r="O155" s="10">
        <f>8-N155</f>
        <v>5.25</v>
      </c>
      <c r="P155" s="10"/>
    </row>
    <row r="156" spans="1:16" s="2" customFormat="1" ht="15">
      <c r="A156" s="8" t="s">
        <v>163</v>
      </c>
      <c r="B156" s="11" t="s">
        <v>166</v>
      </c>
      <c r="C156" s="10"/>
      <c r="D156" s="10">
        <v>2</v>
      </c>
      <c r="E156" s="10"/>
      <c r="F156" s="10"/>
      <c r="G156" s="10"/>
      <c r="H156" s="10"/>
      <c r="I156" s="10"/>
      <c r="J156" s="10"/>
      <c r="K156" s="10"/>
      <c r="L156" s="10"/>
      <c r="M156" s="10"/>
      <c r="N156" s="10">
        <f t="shared" si="34"/>
        <v>2</v>
      </c>
      <c r="O156" s="10">
        <f>8-N156</f>
        <v>6</v>
      </c>
      <c r="P156" s="10"/>
    </row>
    <row r="157" spans="1:16" s="2" customFormat="1" ht="15">
      <c r="A157" s="8" t="s">
        <v>163</v>
      </c>
      <c r="B157" s="11" t="s">
        <v>167</v>
      </c>
      <c r="C157" s="10"/>
      <c r="D157" s="10"/>
      <c r="E157" s="10">
        <v>2</v>
      </c>
      <c r="F157" s="10">
        <v>1.5</v>
      </c>
      <c r="G157" s="10"/>
      <c r="H157" s="10"/>
      <c r="I157" s="10"/>
      <c r="J157" s="10"/>
      <c r="K157" s="10"/>
      <c r="L157" s="10"/>
      <c r="M157" s="10"/>
      <c r="N157" s="10">
        <f t="shared" si="34"/>
        <v>3.5</v>
      </c>
      <c r="O157" s="10">
        <f t="shared" ref="O157:O162" si="35">8-N157</f>
        <v>4.5</v>
      </c>
      <c r="P157" s="10"/>
    </row>
    <row r="158" spans="1:16" s="2" customFormat="1" ht="15">
      <c r="A158" s="8" t="s">
        <v>163</v>
      </c>
      <c r="B158" s="11" t="s">
        <v>168</v>
      </c>
      <c r="C158" s="10"/>
      <c r="D158" s="10">
        <v>3</v>
      </c>
      <c r="E158" s="10">
        <v>0.75</v>
      </c>
      <c r="F158" s="10"/>
      <c r="G158" s="10"/>
      <c r="H158" s="10"/>
      <c r="I158" s="10"/>
      <c r="J158" s="10"/>
      <c r="K158" s="10"/>
      <c r="L158" s="10"/>
      <c r="M158" s="10"/>
      <c r="N158" s="10">
        <f t="shared" si="34"/>
        <v>3.75</v>
      </c>
      <c r="O158" s="10">
        <f t="shared" si="35"/>
        <v>4.25</v>
      </c>
      <c r="P158" s="10"/>
    </row>
    <row r="159" spans="1:16" s="2" customFormat="1" ht="15">
      <c r="A159" s="8" t="s">
        <v>163</v>
      </c>
      <c r="B159" s="11" t="s">
        <v>169</v>
      </c>
      <c r="C159" s="10"/>
      <c r="D159" s="10"/>
      <c r="E159" s="10">
        <v>3</v>
      </c>
      <c r="F159" s="10">
        <v>1.5</v>
      </c>
      <c r="G159" s="10"/>
      <c r="H159" s="10"/>
      <c r="I159" s="10"/>
      <c r="J159" s="10"/>
      <c r="K159" s="10"/>
      <c r="L159" s="10"/>
      <c r="M159" s="10"/>
      <c r="N159" s="10">
        <f t="shared" si="34"/>
        <v>4.5</v>
      </c>
      <c r="O159" s="10">
        <f t="shared" si="35"/>
        <v>3.5</v>
      </c>
      <c r="P159" s="10"/>
    </row>
    <row r="160" spans="1:16" s="2" customFormat="1" ht="15">
      <c r="A160" s="8" t="s">
        <v>163</v>
      </c>
      <c r="B160" s="11" t="s">
        <v>170</v>
      </c>
      <c r="C160" s="19"/>
      <c r="D160" s="10"/>
      <c r="E160" s="10">
        <v>2.5</v>
      </c>
      <c r="F160" s="10">
        <v>1</v>
      </c>
      <c r="G160" s="10"/>
      <c r="H160" s="10"/>
      <c r="I160" s="10"/>
      <c r="J160" s="10"/>
      <c r="K160" s="10"/>
      <c r="L160" s="10"/>
      <c r="M160" s="10"/>
      <c r="N160" s="10">
        <f t="shared" si="34"/>
        <v>3.5</v>
      </c>
      <c r="O160" s="10">
        <f t="shared" si="35"/>
        <v>4.5</v>
      </c>
      <c r="P160" s="10"/>
    </row>
    <row r="161" spans="1:16" s="2" customFormat="1" ht="15">
      <c r="A161" s="8" t="s">
        <v>163</v>
      </c>
      <c r="B161" s="11" t="s">
        <v>171</v>
      </c>
      <c r="C161" s="10"/>
      <c r="D161" s="10">
        <v>3.75</v>
      </c>
      <c r="E161" s="10">
        <v>3</v>
      </c>
      <c r="F161" s="10">
        <v>2.75</v>
      </c>
      <c r="G161" s="10"/>
      <c r="H161" s="10"/>
      <c r="I161" s="10"/>
      <c r="J161" s="10"/>
      <c r="K161" s="10"/>
      <c r="L161" s="10"/>
      <c r="M161" s="10"/>
      <c r="N161" s="10">
        <f t="shared" si="34"/>
        <v>9.5</v>
      </c>
      <c r="O161" s="10">
        <f t="shared" si="35"/>
        <v>-1.5</v>
      </c>
      <c r="P161" s="10"/>
    </row>
    <row r="162" spans="1:16" s="2" customFormat="1" ht="15">
      <c r="A162" s="8" t="s">
        <v>163</v>
      </c>
      <c r="B162" s="11" t="s">
        <v>172</v>
      </c>
      <c r="C162" s="10"/>
      <c r="D162" s="10">
        <v>2</v>
      </c>
      <c r="E162" s="10">
        <v>2.5</v>
      </c>
      <c r="F162" s="10">
        <v>3</v>
      </c>
      <c r="G162" s="10"/>
      <c r="H162" s="10"/>
      <c r="I162" s="10"/>
      <c r="J162" s="10"/>
      <c r="K162" s="10"/>
      <c r="L162" s="10"/>
      <c r="M162" s="10"/>
      <c r="N162" s="10">
        <f t="shared" si="34"/>
        <v>7.5</v>
      </c>
      <c r="O162" s="10">
        <f t="shared" si="35"/>
        <v>0.5</v>
      </c>
      <c r="P162" s="10"/>
    </row>
    <row r="163" spans="1:16" s="2" customFormat="1" ht="15">
      <c r="A163" s="8" t="s">
        <v>163</v>
      </c>
      <c r="B163" s="11" t="s">
        <v>173</v>
      </c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>
        <f t="shared" si="34"/>
        <v>0</v>
      </c>
      <c r="O163" s="10">
        <f>4-N163</f>
        <v>4</v>
      </c>
      <c r="P163" s="10"/>
    </row>
    <row r="164" spans="1:16" s="2" customFormat="1" ht="15">
      <c r="A164" s="8"/>
      <c r="B164" s="9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</row>
    <row r="165" spans="1:16" s="2" customFormat="1" ht="15">
      <c r="A165" s="8" t="s">
        <v>174</v>
      </c>
      <c r="B165" s="9" t="s">
        <v>175</v>
      </c>
      <c r="C165" s="10">
        <v>1</v>
      </c>
      <c r="D165" s="27">
        <v>1.5</v>
      </c>
      <c r="E165" s="10">
        <v>1.5</v>
      </c>
      <c r="F165" s="10">
        <v>2</v>
      </c>
      <c r="G165" s="10"/>
      <c r="H165" s="10"/>
      <c r="I165" s="10"/>
      <c r="J165" s="10"/>
      <c r="K165" s="10"/>
      <c r="L165" s="10"/>
      <c r="M165" s="10"/>
      <c r="N165" s="10">
        <f>SUM(C165:M165)</f>
        <v>6</v>
      </c>
      <c r="O165" s="10">
        <f>8-N165</f>
        <v>2</v>
      </c>
      <c r="P165" s="10"/>
    </row>
    <row r="166" spans="1:16" s="2" customFormat="1" ht="15">
      <c r="A166" s="39" t="s">
        <v>174</v>
      </c>
      <c r="B166" s="40" t="s">
        <v>176</v>
      </c>
      <c r="C166" s="30"/>
      <c r="D166" s="41"/>
      <c r="E166" s="30"/>
      <c r="F166" s="30"/>
      <c r="G166" s="30"/>
      <c r="H166" s="30"/>
      <c r="I166" s="30"/>
      <c r="J166" s="30"/>
      <c r="K166" s="30"/>
      <c r="L166" s="30"/>
      <c r="M166" s="30"/>
      <c r="N166" s="30">
        <f>SUM(C166:M166)</f>
        <v>0</v>
      </c>
      <c r="O166" s="30">
        <f>8-N166</f>
        <v>8</v>
      </c>
      <c r="P166" s="30"/>
    </row>
    <row r="167" spans="1:16" s="2" customFormat="1" ht="15">
      <c r="A167" s="8" t="s">
        <v>174</v>
      </c>
      <c r="B167" s="9" t="s">
        <v>177</v>
      </c>
      <c r="C167" s="10"/>
      <c r="D167" s="27">
        <v>3.75</v>
      </c>
      <c r="E167" s="10">
        <v>2.75</v>
      </c>
      <c r="F167" s="10"/>
      <c r="G167" s="10"/>
      <c r="H167" s="10"/>
      <c r="I167" s="10"/>
      <c r="J167" s="10"/>
      <c r="K167" s="10"/>
      <c r="L167" s="10"/>
      <c r="M167" s="10"/>
      <c r="N167" s="10">
        <f>SUM(C167:M167)</f>
        <v>6.5</v>
      </c>
      <c r="O167" s="10">
        <f>8-N167</f>
        <v>1.5</v>
      </c>
      <c r="P167" s="10"/>
    </row>
    <row r="168" spans="1:16" s="2" customFormat="1" ht="15">
      <c r="A168" s="8" t="s">
        <v>174</v>
      </c>
      <c r="B168" s="9" t="s">
        <v>178</v>
      </c>
      <c r="C168" s="10">
        <v>2.25</v>
      </c>
      <c r="D168" s="27">
        <v>2.75</v>
      </c>
      <c r="E168" s="10">
        <v>2.5</v>
      </c>
      <c r="F168" s="10">
        <v>3</v>
      </c>
      <c r="G168" s="10"/>
      <c r="H168" s="10"/>
      <c r="I168" s="10"/>
      <c r="J168" s="10"/>
      <c r="K168" s="10"/>
      <c r="L168" s="10"/>
      <c r="M168" s="10"/>
      <c r="N168" s="10">
        <f>SUM(C168:M168)</f>
        <v>10.5</v>
      </c>
      <c r="O168" s="10">
        <f>8-N168</f>
        <v>-2.5</v>
      </c>
      <c r="P168" s="10"/>
    </row>
    <row r="169" spans="1:16" s="2" customFormat="1" ht="15">
      <c r="B169" s="20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</row>
    <row r="170" spans="1:16" s="2" customFormat="1" ht="15">
      <c r="A170" s="20" t="s">
        <v>61</v>
      </c>
      <c r="B170" s="20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</row>
    <row r="171" spans="1:16" s="2" customFormat="1" ht="15.75" customHeight="1">
      <c r="A171" s="20" t="s">
        <v>62</v>
      </c>
      <c r="B171" s="20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</row>
    <row r="172" spans="1:16" s="2" customFormat="1" ht="15.75" customHeight="1">
      <c r="A172" s="8" t="s">
        <v>179</v>
      </c>
      <c r="B172" s="9" t="s">
        <v>180</v>
      </c>
      <c r="C172" s="10">
        <v>1.5</v>
      </c>
      <c r="D172" s="10">
        <v>1.25</v>
      </c>
      <c r="E172" s="10"/>
      <c r="F172" s="10"/>
      <c r="G172" s="27"/>
      <c r="H172" s="10"/>
      <c r="I172" s="10"/>
      <c r="J172" s="10"/>
      <c r="K172" s="10"/>
      <c r="L172" s="10"/>
      <c r="M172" s="10"/>
      <c r="N172" s="10">
        <f t="shared" ref="N172:N177" si="36">SUM(C172:M172)</f>
        <v>2.75</v>
      </c>
      <c r="O172" s="10">
        <f t="shared" ref="O172:O173" si="37">8-N172</f>
        <v>5.25</v>
      </c>
      <c r="P172" s="10"/>
    </row>
    <row r="173" spans="1:16" s="2" customFormat="1" ht="15">
      <c r="A173" s="8" t="s">
        <v>179</v>
      </c>
      <c r="B173" s="9" t="s">
        <v>181</v>
      </c>
      <c r="C173" s="10">
        <v>2</v>
      </c>
      <c r="D173" s="10"/>
      <c r="E173" s="10"/>
      <c r="F173" s="10"/>
      <c r="G173" s="27"/>
      <c r="H173" s="10"/>
      <c r="I173" s="10"/>
      <c r="J173" s="10"/>
      <c r="K173" s="10"/>
      <c r="L173" s="10"/>
      <c r="M173" s="10"/>
      <c r="N173" s="10">
        <f t="shared" si="36"/>
        <v>2</v>
      </c>
      <c r="O173" s="10">
        <f t="shared" si="37"/>
        <v>6</v>
      </c>
      <c r="P173" s="10"/>
    </row>
    <row r="174" spans="1:16" s="31" customFormat="1" ht="15">
      <c r="A174" s="32" t="s">
        <v>179</v>
      </c>
      <c r="B174" s="11" t="s">
        <v>182</v>
      </c>
      <c r="C174" s="10">
        <v>2.75</v>
      </c>
      <c r="D174" s="10">
        <v>0.5</v>
      </c>
      <c r="E174" s="10"/>
      <c r="F174" s="10">
        <v>1</v>
      </c>
      <c r="G174" s="27"/>
      <c r="H174" s="10"/>
      <c r="I174" s="10"/>
      <c r="J174" s="10"/>
      <c r="K174" s="10"/>
      <c r="L174" s="10"/>
      <c r="M174" s="10"/>
      <c r="N174" s="10">
        <f t="shared" si="36"/>
        <v>4.25</v>
      </c>
      <c r="O174" s="10">
        <f>8-N174</f>
        <v>3.75</v>
      </c>
      <c r="P174" s="10"/>
    </row>
    <row r="175" spans="1:16" s="31" customFormat="1" ht="15">
      <c r="A175" s="32" t="s">
        <v>179</v>
      </c>
      <c r="B175" s="11" t="s">
        <v>183</v>
      </c>
      <c r="C175" s="10"/>
      <c r="D175" s="10">
        <v>2</v>
      </c>
      <c r="E175" s="10">
        <v>2</v>
      </c>
      <c r="F175" s="10"/>
      <c r="G175" s="27"/>
      <c r="H175" s="10"/>
      <c r="I175" s="10"/>
      <c r="J175" s="10"/>
      <c r="K175" s="10"/>
      <c r="L175" s="10"/>
      <c r="M175" s="10"/>
      <c r="N175" s="10">
        <f t="shared" si="36"/>
        <v>4</v>
      </c>
      <c r="O175" s="10">
        <f>8-N175</f>
        <v>4</v>
      </c>
      <c r="P175" s="10"/>
    </row>
    <row r="176" spans="1:16" s="31" customFormat="1" ht="15">
      <c r="A176" s="32" t="s">
        <v>179</v>
      </c>
      <c r="B176" s="11" t="s">
        <v>184</v>
      </c>
      <c r="C176" s="10"/>
      <c r="D176" s="10"/>
      <c r="E176" s="10"/>
      <c r="F176" s="10"/>
      <c r="G176" s="27"/>
      <c r="H176" s="10"/>
      <c r="I176" s="10"/>
      <c r="J176" s="10"/>
      <c r="K176" s="10"/>
      <c r="L176" s="10"/>
      <c r="M176" s="10"/>
      <c r="N176" s="10">
        <f t="shared" si="36"/>
        <v>0</v>
      </c>
      <c r="O176" s="10">
        <f>8-N176</f>
        <v>8</v>
      </c>
      <c r="P176" s="10"/>
    </row>
    <row r="177" spans="1:16" s="31" customFormat="1" ht="15">
      <c r="A177" s="32" t="s">
        <v>179</v>
      </c>
      <c r="B177" s="11" t="s">
        <v>185</v>
      </c>
      <c r="C177" s="10"/>
      <c r="D177" s="10"/>
      <c r="E177" s="10"/>
      <c r="F177" s="10"/>
      <c r="G177" s="27"/>
      <c r="H177" s="10"/>
      <c r="I177" s="10"/>
      <c r="J177" s="10"/>
      <c r="K177" s="10"/>
      <c r="L177" s="10"/>
      <c r="M177" s="10"/>
      <c r="N177" s="10">
        <f t="shared" si="36"/>
        <v>0</v>
      </c>
      <c r="O177" s="10">
        <f>8-N177</f>
        <v>8</v>
      </c>
      <c r="P177" s="10"/>
    </row>
  </sheetData>
  <sortState xmlns:xlrd2="http://schemas.microsoft.com/office/spreadsheetml/2017/richdata2" ref="B154:B163">
    <sortCondition ref="B154:B163"/>
  </sortState>
  <pageMargins left="0.7" right="0.7" top="0.75" bottom="0.75" header="0.3" footer="0.3"/>
  <pageSetup orientation="portrait" r:id="rId1"/>
  <headerFooter>
    <oddFooter>&amp;C_x000D_&amp;1#&amp;"Calibri"&amp;10&amp;K000000 Loyola University Maryland Internal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1A9FC0C01C554DB49A7C1F404A08F9" ma:contentTypeVersion="17" ma:contentTypeDescription="Create a new document." ma:contentTypeScope="" ma:versionID="db8b5fd5de529fe3b893c9a81e20b9aa">
  <xsd:schema xmlns:xsd="http://www.w3.org/2001/XMLSchema" xmlns:xs="http://www.w3.org/2001/XMLSchema" xmlns:p="http://schemas.microsoft.com/office/2006/metadata/properties" xmlns:ns2="9e5d6ff8-3de3-44bc-a220-057dcefa67ba" xmlns:ns3="23d74060-8da9-41a5-b0cd-38686dc37e09" targetNamespace="http://schemas.microsoft.com/office/2006/metadata/properties" ma:root="true" ma:fieldsID="f2863d34dfc5b1b9c4f7b81bbca5cf11" ns2:_="" ns3:_="">
    <xsd:import namespace="9e5d6ff8-3de3-44bc-a220-057dcefa67ba"/>
    <xsd:import namespace="23d74060-8da9-41a5-b0cd-38686dc37e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d6ff8-3de3-44bc-a220-057dcefa67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570c208-9045-4890-9406-2594c6b9c8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d74060-8da9-41a5-b0cd-38686dc37e0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ae884bd-cae8-4dd0-94d9-6a4f065af4f0}" ma:internalName="TaxCatchAll" ma:showField="CatchAllData" ma:web="23d74060-8da9-41a5-b0cd-38686dc37e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d74060-8da9-41a5-b0cd-38686dc37e09" xsi:nil="true"/>
    <lcf76f155ced4ddcb4097134ff3c332f xmlns="9e5d6ff8-3de3-44bc-a220-057dcefa67b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0D879FE-2A24-4C4B-982F-68890AFEF413}"/>
</file>

<file path=customXml/itemProps2.xml><?xml version="1.0" encoding="utf-8"?>
<ds:datastoreItem xmlns:ds="http://schemas.openxmlformats.org/officeDocument/2006/customXml" ds:itemID="{B177D66A-3A7A-45EB-A3F2-F6805FC56827}"/>
</file>

<file path=customXml/itemProps3.xml><?xml version="1.0" encoding="utf-8"?>
<ds:datastoreItem xmlns:ds="http://schemas.openxmlformats.org/officeDocument/2006/customXml" ds:itemID="{AFDE8883-93DE-40D0-A9C5-9470671763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Gabbriell Reason</cp:lastModifiedBy>
  <cp:revision/>
  <dcterms:created xsi:type="dcterms:W3CDTF">2021-09-09T15:53:10Z</dcterms:created>
  <dcterms:modified xsi:type="dcterms:W3CDTF">2026-09-04T18:49:27Z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da50fe2-ad8e-4b2e-b16c-4bb0954d6763_Enabled">
    <vt:lpwstr>true</vt:lpwstr>
  </property>
  <property fmtid="{D5CDD505-2E9C-101B-9397-08002B2CF9AE}" pid="3" name="MSIP_Label_6da50fe2-ad8e-4b2e-b16c-4bb0954d6763_SetDate">
    <vt:lpwstr>2021-09-09T15:53:10Z</vt:lpwstr>
  </property>
  <property fmtid="{D5CDD505-2E9C-101B-9397-08002B2CF9AE}" pid="4" name="MSIP_Label_6da50fe2-ad8e-4b2e-b16c-4bb0954d6763_Method">
    <vt:lpwstr>Standard</vt:lpwstr>
  </property>
  <property fmtid="{D5CDD505-2E9C-101B-9397-08002B2CF9AE}" pid="5" name="MSIP_Label_6da50fe2-ad8e-4b2e-b16c-4bb0954d6763_Name">
    <vt:lpwstr>Internal</vt:lpwstr>
  </property>
  <property fmtid="{D5CDD505-2E9C-101B-9397-08002B2CF9AE}" pid="6" name="MSIP_Label_6da50fe2-ad8e-4b2e-b16c-4bb0954d6763_SiteId">
    <vt:lpwstr>30ae0a8f-3cdf-44fd-af34-278bf639b85d</vt:lpwstr>
  </property>
  <property fmtid="{D5CDD505-2E9C-101B-9397-08002B2CF9AE}" pid="7" name="MSIP_Label_6da50fe2-ad8e-4b2e-b16c-4bb0954d6763_ActionId">
    <vt:lpwstr>88b6c470-5dca-4725-b533-850b6638aefa</vt:lpwstr>
  </property>
  <property fmtid="{D5CDD505-2E9C-101B-9397-08002B2CF9AE}" pid="8" name="MSIP_Label_6da50fe2-ad8e-4b2e-b16c-4bb0954d6763_ContentBits">
    <vt:lpwstr>2</vt:lpwstr>
  </property>
  <property fmtid="{D5CDD505-2E9C-101B-9397-08002B2CF9AE}" pid="9" name="ContentTypeId">
    <vt:lpwstr>0x010100D71A9FC0C01C554DB49A7C1F404A08F9</vt:lpwstr>
  </property>
  <property fmtid="{D5CDD505-2E9C-101B-9397-08002B2CF9AE}" pid="10" name="MediaServiceImageTags">
    <vt:lpwstr/>
  </property>
</Properties>
</file>